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7" r:id="rId1"/>
    <sheet name="实验台柜" sheetId="5" r:id="rId2"/>
    <sheet name="集中供气" sheetId="6" r:id="rId3"/>
    <sheet name="通风系统" sheetId="8" r:id="rId4"/>
  </sheets>
  <definedNames>
    <definedName name="_xlnm.Print_Titles" localSheetId="1">实验台柜!$2:$2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<sst xmlns="http://schemas.openxmlformats.org/spreadsheetml/2006/main" count="659" uniqueCount="264">
  <si>
    <t>试验室设施设备分项总价汇总表</t>
  </si>
  <si>
    <r>
      <rPr>
        <sz val="11"/>
        <rFont val="宋体"/>
        <charset val="134"/>
      </rPr>
      <t>甲 方（需 方）：</t>
    </r>
    <r>
      <rPr>
        <u/>
        <sz val="11"/>
        <rFont val="宋体"/>
        <charset val="134"/>
      </rPr>
      <t xml:space="preserve">四川金通工程试验检测有限公司 </t>
    </r>
  </si>
  <si>
    <r>
      <rPr>
        <sz val="11"/>
        <rFont val="宋体"/>
        <charset val="134"/>
      </rPr>
      <t>乙 方（供 方）：</t>
    </r>
    <r>
      <rPr>
        <u/>
        <sz val="11"/>
        <rFont val="宋体"/>
        <charset val="134"/>
      </rPr>
      <t xml:space="preserve">xxxxxxxxx公司 </t>
    </r>
    <r>
      <rPr>
        <sz val="11"/>
        <rFont val="宋体"/>
        <charset val="134"/>
      </rPr>
      <t xml:space="preserve">　                                                     </t>
    </r>
    <r>
      <rPr>
        <u/>
        <sz val="11"/>
        <rFont val="宋体"/>
        <charset val="134"/>
      </rPr>
      <t xml:space="preserve">联系人：                 </t>
    </r>
  </si>
  <si>
    <t>序号</t>
  </si>
  <si>
    <t>名  称</t>
  </si>
  <si>
    <t>单位</t>
  </si>
  <si>
    <t>金额</t>
  </si>
  <si>
    <t>备注</t>
  </si>
  <si>
    <t>实验家具（操作台）</t>
  </si>
  <si>
    <t>元</t>
  </si>
  <si>
    <t>分项直接费</t>
  </si>
  <si>
    <t>气路系统</t>
  </si>
  <si>
    <t>通风系统</t>
  </si>
  <si>
    <t>小计</t>
  </si>
  <si>
    <t>分项直接费汇总</t>
  </si>
  <si>
    <t>税金</t>
  </si>
  <si>
    <t>含13%增值税发票</t>
  </si>
  <si>
    <t>总造价</t>
  </si>
  <si>
    <t>人民币（大写）:xxxxx圆整</t>
  </si>
  <si>
    <t>除电器部分，均质保两年，终身维修</t>
  </si>
  <si>
    <t>1．产品款式以清单为准。2.涵盖设施采购、包装、运输、装卸、安装调试、售后服务等所有相关费用，采购人不再支付任何额外费用。</t>
  </si>
  <si>
    <t xml:space="preserve">                                                                                                 日期：2026 年 1 月  日  </t>
  </si>
  <si>
    <t>实验台柜报价明细表</t>
  </si>
  <si>
    <t>规  格（mm）</t>
  </si>
  <si>
    <t>数量</t>
  </si>
  <si>
    <t>米数</t>
  </si>
  <si>
    <t>单价</t>
  </si>
  <si>
    <t>合价</t>
  </si>
  <si>
    <t>参数描述</t>
  </si>
  <si>
    <t>1F</t>
  </si>
  <si>
    <t>混凝土室</t>
  </si>
  <si>
    <t>边台</t>
  </si>
  <si>
    <r>
      <rPr>
        <sz val="11"/>
        <rFont val="宋体"/>
        <charset val="134"/>
      </rPr>
      <t>4800*</t>
    </r>
    <r>
      <rPr>
        <sz val="11"/>
        <color rgb="FFFF0000"/>
        <rFont val="宋体"/>
        <charset val="134"/>
      </rPr>
      <t>800</t>
    </r>
    <r>
      <rPr>
        <sz val="11"/>
        <rFont val="宋体"/>
        <charset val="134"/>
      </rPr>
      <t>*800</t>
    </r>
  </si>
  <si>
    <t>台</t>
  </si>
  <si>
    <r>
      <rPr>
        <sz val="11"/>
        <rFont val="宋体"/>
        <charset val="134"/>
      </rPr>
      <t>1、钢木结构，空位柜样式。采用12.7mm实芯理化板台面，边缘加厚到25.4mm,台面具耐热、耐磨、耐撞击、耐酸碱、耐腐蚀、防水等功能。                                                 2、支撑横梁采用镀锌钢管60*40*1.0mm，表面电镀彩锌作防锈预处理，经二氧化碳冷焊组合后再酸洗、磷化及高压静电喷涂环氧树脂粉末防护层作耐酸碱耐腐蚀表面处理，其保护层附着力经落物撞击测试合格，静态承重≥250 公斤。
3、柜体、柜体门板采用18mm 厚E1级三聚氰胺板，以 2mm 厚 PVC 封边条封边， 与板材熔为一体，黏结牢固可靠。
4、柜身采用18mm 厚E1级三聚氰胺板，以 1mm 厚 PVC 封边条封边， 与板材熔为一体，黏结牢固可靠。
5、铰链采用合资110度不锈钢自闭式铰链，弹性好，外形美观，使用过程中无噪音，耐腐蚀，使用寿命长。
6、导轨采用合资18寸、45mm宽、1.2mm壁厚黑色三节静音导轨，破坏性试验可达5万次以上，耐腐蚀、承重、经久耐用。
7、把手采用 PVC一字型拉手。
8、调整脚采用专用镀锌钢带丝螺杆外包裹高强度防滑塑料可调脚，具有承重、防潮、抑菌、耐腐蚀及调节水平的功能，外型美观，设计人性化。</t>
    </r>
    <r>
      <rPr>
        <sz val="11"/>
        <color rgb="FFFF0000"/>
        <rFont val="宋体"/>
        <charset val="134"/>
      </rPr>
      <t>红色标注边台利旧盐雾室边台</t>
    </r>
  </si>
  <si>
    <r>
      <rPr>
        <sz val="11"/>
        <rFont val="宋体"/>
        <charset val="134"/>
      </rPr>
      <t>1500*</t>
    </r>
    <r>
      <rPr>
        <sz val="11"/>
        <color rgb="FFFF0000"/>
        <rFont val="宋体"/>
        <charset val="134"/>
      </rPr>
      <t>800</t>
    </r>
    <r>
      <rPr>
        <sz val="11"/>
        <rFont val="宋体"/>
        <charset val="134"/>
      </rPr>
      <t>*800</t>
    </r>
  </si>
  <si>
    <t>角柜</t>
  </si>
  <si>
    <t>1000*1000*800</t>
  </si>
  <si>
    <t>/</t>
  </si>
  <si>
    <t>水盆、水龙头</t>
  </si>
  <si>
    <t>500*400*300</t>
  </si>
  <si>
    <t>套</t>
  </si>
  <si>
    <t>1、PP水槽：PP材质，模具成型，抑菌、易清洁、耐腐蚀，台下托底式安装，且利于台面残水自然回流。
2、水龙头：采用国产三口水龙头，出水嘴为铜质尖嘴型，高头。体部分为黄铜合金制，表面并经烤漆喷涂处理，防锈耐腐蚀。阀蕊：陶瓷阀蕊，永不生锈。
3、存水弯及排水管：高密度 PP 沉淀式泻水头及实验室专用 PP 连接管，具耐腐蚀防酸碱防阻塞功能。
5、安装方式:台式。
6、颜色:灰色/黑色。</t>
  </si>
  <si>
    <t>楔形排风罩</t>
  </si>
  <si>
    <t>900*300*800</t>
  </si>
  <si>
    <t>个</t>
  </si>
  <si>
    <t>PP材质，含直排通风系统</t>
  </si>
  <si>
    <t>沥青混合料室一</t>
  </si>
  <si>
    <t>原子吸收罩</t>
  </si>
  <si>
    <t>1200*1000</t>
  </si>
  <si>
    <t>不锈钢材质</t>
  </si>
  <si>
    <t>1600*600</t>
  </si>
  <si>
    <t>1600*1100</t>
  </si>
  <si>
    <t>5300*800</t>
  </si>
  <si>
    <t>3000*750*800</t>
  </si>
  <si>
    <t>同上边台材质</t>
  </si>
  <si>
    <t>同上水盆、水龙头材质</t>
  </si>
  <si>
    <t>沥青混合料室二</t>
  </si>
  <si>
    <t>2900*750*800</t>
  </si>
  <si>
    <t>土工室</t>
  </si>
  <si>
    <t>5800*750*800</t>
  </si>
  <si>
    <t>无机结合料室</t>
  </si>
  <si>
    <t>1000*750*800</t>
  </si>
  <si>
    <t>线缆及电气性能室</t>
  </si>
  <si>
    <t>7900*750*800</t>
  </si>
  <si>
    <t>交安室</t>
  </si>
  <si>
    <t>3700*750*800</t>
  </si>
  <si>
    <t>4600*750*800</t>
  </si>
  <si>
    <t>光学室</t>
  </si>
  <si>
    <t>2F</t>
  </si>
  <si>
    <t>压蒸釜室</t>
  </si>
  <si>
    <t>2500*750*800</t>
  </si>
  <si>
    <t>水泥制件室</t>
  </si>
  <si>
    <t>4100*750*800</t>
  </si>
  <si>
    <t>耐久室</t>
  </si>
  <si>
    <t>5600*800</t>
  </si>
  <si>
    <t>高分子材料制样室</t>
  </si>
  <si>
    <t>900*500</t>
  </si>
  <si>
    <t>高温室</t>
  </si>
  <si>
    <t>高温矮台</t>
  </si>
  <si>
    <t>2200*750*800</t>
  </si>
  <si>
    <t>同上边台材质，大理石台面</t>
  </si>
  <si>
    <t>化学室</t>
  </si>
  <si>
    <t>通风柜</t>
  </si>
  <si>
    <t>1500*850*2350</t>
  </si>
  <si>
    <t>1、全钢结构，15mm陶瓷台面；柜体组合三段组合式柜体，上部柜体（排烟柜），中间（操作台面），下部底柜（内含单侧独立抽气式贮存柜及另侧独立水、电、气体管线系统容纳柜设计），触摸式开关。
2、柜体采用厚1.0mm优质镀锌钢板，经过磷化处理，再经乳白色EPOXY涂层厚度为50-75微米，最后经高温烘烤制作而成。
3、背板采用厚1.0mm优质镀锌钢板，乳白色粉沫喷涂，涂层厚度为50-75微米，最后经高温烘烤制作而成。采用活动结构，安装简便，易装拆，便于水管、电气的维修。
4、柜体门板采用双层结构夹心结构。
5、铰链合资110度不锈钢自闭式铰链，弹性好，外形美观，使用过程中无噪音，耐腐蚀，使用寿命长。
6、把手铝合金或一体成型拉手。
7、导流板5mm厚抗倍特化学积层板，更有效排放不同密度气体，不含小水杯</t>
  </si>
  <si>
    <t>万向排气罩</t>
  </si>
  <si>
    <t>三节式</t>
  </si>
  <si>
    <t>PP材质</t>
  </si>
  <si>
    <t>精密仪器室</t>
  </si>
  <si>
    <t>2850*750*800</t>
  </si>
  <si>
    <t>3500*750*800</t>
  </si>
  <si>
    <t>沥青室</t>
  </si>
  <si>
    <t>3800*750*800</t>
  </si>
  <si>
    <t>1600*750*800</t>
  </si>
  <si>
    <t>1000*700</t>
  </si>
  <si>
    <t>2800*600</t>
  </si>
  <si>
    <t>夏普室</t>
  </si>
  <si>
    <t>2000*500</t>
  </si>
  <si>
    <t>涂料室</t>
  </si>
  <si>
    <t>同上通风柜材质</t>
  </si>
  <si>
    <t>防水材料室</t>
  </si>
  <si>
    <t>土工合成材料室</t>
  </si>
  <si>
    <t>利旧</t>
  </si>
  <si>
    <t>利旧边台拆除</t>
  </si>
  <si>
    <t>米</t>
  </si>
  <si>
    <t>利旧边台拆除打包后转运至新基地,含运输搬运</t>
  </si>
  <si>
    <t>利旧边台安装</t>
  </si>
  <si>
    <t>利旧边台安装，含配件增补</t>
  </si>
  <si>
    <t>利旧通风柜拆除</t>
  </si>
  <si>
    <t>利旧通风柜拆除打包后转运至新基地 ,含运输搬运</t>
  </si>
  <si>
    <t>利旧通风柜安装</t>
  </si>
  <si>
    <t>利旧通风柜拆除打包后转运至新基地相应实验室安装，含配件增补</t>
  </si>
  <si>
    <t>利旧水盆、水龙头拆除打包后转运至新基地相应实验室安装，含配件增补</t>
  </si>
  <si>
    <t>插座</t>
  </si>
  <si>
    <t>利旧插座拆除打包后转运至新基地相应实验室安装，含2.5配线</t>
  </si>
  <si>
    <t>其他</t>
  </si>
  <si>
    <t>给排水改造</t>
  </si>
  <si>
    <t>项</t>
  </si>
  <si>
    <t>含PPR给水管，PVC排水管，角阀。屋面设备给排水，预计30个点位，给排水点位就近接入预留管路</t>
  </si>
  <si>
    <t>新增运输及搬运</t>
  </si>
  <si>
    <t>货物运输至现场及人工上下车搬运费用</t>
  </si>
  <si>
    <t>新增安装</t>
  </si>
  <si>
    <t>安装差旅及人工费</t>
  </si>
  <si>
    <t>合计</t>
  </si>
  <si>
    <t>人民币（大写）:xxx圆整</t>
  </si>
  <si>
    <t>含13%增值税专票</t>
  </si>
  <si>
    <t>集中供气报价明细表</t>
  </si>
  <si>
    <t>规格、型号</t>
  </si>
  <si>
    <t>单 位</t>
  </si>
  <si>
    <t>数 量</t>
  </si>
  <si>
    <t>单 价</t>
  </si>
  <si>
    <t>总 价</t>
  </si>
  <si>
    <t>备 注</t>
  </si>
  <si>
    <t>气源部分</t>
  </si>
  <si>
    <t>一级减压阀及安装面板</t>
  </si>
  <si>
    <t>SS316L-MNPT1/4" 0-25Mpa;0-2.5Mpa</t>
  </si>
  <si>
    <t>不锈钢高压软管</t>
  </si>
  <si>
    <t>L=1M</t>
  </si>
  <si>
    <t>根</t>
  </si>
  <si>
    <t>钢瓶接头及螺帽</t>
  </si>
  <si>
    <t>SS316L-G5/8"</t>
  </si>
  <si>
    <t>不锈钢卡套球阀</t>
  </si>
  <si>
    <t>SS316L-TSV13S-M2F2  1/4"</t>
  </si>
  <si>
    <t>只</t>
  </si>
  <si>
    <t>不锈钢对丝接头</t>
  </si>
  <si>
    <t>SS316L-1/4"</t>
  </si>
  <si>
    <t>不锈钢阻火器</t>
  </si>
  <si>
    <t>SS316L材质，进出气1/4"OD</t>
  </si>
  <si>
    <t>气瓶固定架</t>
  </si>
  <si>
    <t>工程塑料；橙色</t>
  </si>
  <si>
    <t>管道部分</t>
  </si>
  <si>
    <t>不锈钢洁净管-BA级</t>
  </si>
  <si>
    <t>SS316L-1/4"-BA（6.35*0.89mm)</t>
  </si>
  <si>
    <t>不锈钢焊接正三通</t>
  </si>
  <si>
    <t>SS316-1/4"*1/4"*1/4"BA</t>
  </si>
  <si>
    <t>终端部分</t>
  </si>
  <si>
    <t>耐压1000PSI，进出气1/4"OD</t>
  </si>
  <si>
    <t>不锈钢终端减压器</t>
  </si>
  <si>
    <t>进出气1/4"OD；量程0--1.6Mpa</t>
  </si>
  <si>
    <t>减压器进气接头</t>
  </si>
  <si>
    <t>SS316L-1/4NPT-1/4"OD</t>
  </si>
  <si>
    <t>终端出气接头</t>
  </si>
  <si>
    <t>SS316L-1/4MNPT（外）-待定</t>
  </si>
  <si>
    <t>不锈钢面板SS304</t>
  </si>
  <si>
    <t>SS304 4K镜面不锈钢</t>
  </si>
  <si>
    <t>报警部分</t>
  </si>
  <si>
    <t>泄漏报警器主机系统</t>
  </si>
  <si>
    <t>集中控制所有的探测器，显示+报警功能</t>
  </si>
  <si>
    <t>可燃浓度探头</t>
  </si>
  <si>
    <t>检测到可燃气体泄露后，发出声光报警</t>
  </si>
  <si>
    <t>信号线及线管</t>
  </si>
  <si>
    <t>RVV 3*1.5m²</t>
  </si>
  <si>
    <t>管夹1/4”</t>
  </si>
  <si>
    <t>绿色1/4"</t>
  </si>
  <si>
    <t>安装辅材及系统调试</t>
  </si>
  <si>
    <t>螺丝，螺帽，安装，吹扫，试压，人工等</t>
  </si>
  <si>
    <t>通风系统报价明细表</t>
  </si>
  <si>
    <t>名称</t>
  </si>
  <si>
    <t>规格</t>
  </si>
  <si>
    <t>风管</t>
  </si>
  <si>
    <t>3mm</t>
  </si>
  <si>
    <t>平方</t>
  </si>
  <si>
    <t>PP材质，防腐蚀耐酸碱</t>
  </si>
  <si>
    <t>4mm</t>
  </si>
  <si>
    <t>5mm</t>
  </si>
  <si>
    <t>6mm</t>
  </si>
  <si>
    <t>8mm</t>
  </si>
  <si>
    <t>10mm</t>
  </si>
  <si>
    <t>PF-01</t>
  </si>
  <si>
    <t>电动风阀</t>
  </si>
  <si>
    <t>φ110</t>
  </si>
  <si>
    <t>PP材质，管道电动风阀</t>
  </si>
  <si>
    <t>φ250</t>
  </si>
  <si>
    <t>300*300</t>
  </si>
  <si>
    <t>320*320</t>
  </si>
  <si>
    <t>400*250</t>
  </si>
  <si>
    <t>400*320</t>
  </si>
  <si>
    <t>500*320</t>
  </si>
  <si>
    <t>手动风阀</t>
  </si>
  <si>
    <t>PP材质，手动风阀</t>
  </si>
  <si>
    <t>φ160</t>
  </si>
  <si>
    <t>900*320</t>
  </si>
  <si>
    <t>70℃防火阀</t>
  </si>
  <si>
    <t>1200*320</t>
  </si>
  <si>
    <t>镀锌钢板铆接成型</t>
  </si>
  <si>
    <t>1000*400</t>
  </si>
  <si>
    <t>液晶屏显示器</t>
  </si>
  <si>
    <t>86型</t>
  </si>
  <si>
    <t>通风点位开关面板</t>
  </si>
  <si>
    <t>喷淋塔</t>
  </si>
  <si>
    <t>φ2500*5500</t>
  </si>
  <si>
    <t>塔体为10mmPP板，带视窗，含喷嘴，填料，补水管路，循环水泵</t>
  </si>
  <si>
    <t>活性炭吸附箱</t>
  </si>
  <si>
    <t>3500*1800*1800</t>
  </si>
  <si>
    <t>外壳采用PP材质，内置400碘值100mm*100mm*100mm耐水型蜂窝活性炭</t>
  </si>
  <si>
    <t>消音器</t>
  </si>
  <si>
    <t>φ1000</t>
  </si>
  <si>
    <t>PP材质，消音降噪</t>
  </si>
  <si>
    <t>风机</t>
  </si>
  <si>
    <t>8c-22kw</t>
  </si>
  <si>
    <t>玻璃钢变频风机，8C-22KW，风量23220-35411；风压2508-1170Pa</t>
  </si>
  <si>
    <t>变频控制箱</t>
  </si>
  <si>
    <t>22KW</t>
  </si>
  <si>
    <t>箱体600*800*250集成变频控制箱，包含正泰低压原件，指示灯，风扇。控制主机16MR,16点入风量段数控制器，依据开启数量自动调节输出段数定风量嵌入式控制软件V1.0</t>
  </si>
  <si>
    <t>除雾器</t>
  </si>
  <si>
    <t>1500*1800*1800</t>
  </si>
  <si>
    <t>PF-02</t>
  </si>
  <si>
    <t>φ200</t>
  </si>
  <si>
    <t>φ315</t>
  </si>
  <si>
    <t>200*200</t>
  </si>
  <si>
    <t>600*320</t>
  </si>
  <si>
    <t>PP材质，管道手动风阀</t>
  </si>
  <si>
    <t>1400*400</t>
  </si>
  <si>
    <t>散流器</t>
  </si>
  <si>
    <t>600*600</t>
  </si>
  <si>
    <t>ABS材质散流器</t>
  </si>
  <si>
    <t>φ2000*5000</t>
  </si>
  <si>
    <t>活性炭箱</t>
  </si>
  <si>
    <t>2800*1800*1800</t>
  </si>
  <si>
    <t>φ900</t>
  </si>
  <si>
    <t>直排</t>
  </si>
  <si>
    <t>软接头</t>
  </si>
  <si>
    <t>PVC柔性软接头</t>
  </si>
  <si>
    <t>管道轴流风机</t>
  </si>
  <si>
    <t>0.55kw</t>
  </si>
  <si>
    <t>FT35-11-3.15A-0.55KW</t>
  </si>
  <si>
    <t>1.1kw</t>
  </si>
  <si>
    <t>FT35-11-4A-1.1KW</t>
  </si>
  <si>
    <t>防雨百叶</t>
  </si>
  <si>
    <t>ABS材质</t>
  </si>
  <si>
    <t>室内墙体开孔</t>
  </si>
  <si>
    <t>预估价</t>
  </si>
  <si>
    <t>普通电箱</t>
  </si>
  <si>
    <t>成品电箱</t>
  </si>
  <si>
    <t>安装辅材</t>
  </si>
  <si>
    <t>含风机、水泵等设备电线、电缆、穿线管卡、螺丝螺杆、密封条、膨胀、管道支架、挂钩膨胀、螺丝卡扣、焊条、直接法兰等</t>
  </si>
  <si>
    <t>安装费</t>
  </si>
  <si>
    <t>含管道敷设、线路敷设、楼顶设备对接、变频系统安装和调试等</t>
  </si>
  <si>
    <t>运输搬运</t>
  </si>
  <si>
    <t>设备基座</t>
  </si>
  <si>
    <t>屋面风机、喷淋塔基座</t>
  </si>
  <si>
    <t>吊车</t>
  </si>
  <si>
    <t>屋面设备吊装上楼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</si>
</sst>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RMB]General;[Red][DBNum2][$RMB]General"/>
  </numFmts>
  <fonts count="67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sz val="12"/>
      <name val="楷体_GB2312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49"/>
      <name val="宋体"/>
      <charset val="134"/>
    </font>
    <font>
      <b/>
      <sz val="15"/>
      <color indexed="62"/>
      <name val="宋体"/>
      <charset val="134"/>
    </font>
    <font>
      <b/>
      <sz val="13"/>
      <color indexed="49"/>
      <name val="宋体"/>
      <charset val="134"/>
    </font>
    <font>
      <b/>
      <sz val="13"/>
      <color indexed="62"/>
      <name val="宋体"/>
      <charset val="134"/>
    </font>
    <font>
      <b/>
      <sz val="11"/>
      <color indexed="49"/>
      <name val="宋体"/>
      <charset val="134"/>
    </font>
    <font>
      <b/>
      <sz val="11"/>
      <color indexed="62"/>
      <name val="宋体"/>
      <charset val="134"/>
    </font>
    <font>
      <b/>
      <sz val="18"/>
      <color indexed="49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54"/>
      <name val="宋体"/>
      <charset val="134"/>
    </font>
    <font>
      <sz val="11"/>
      <color indexed="62"/>
      <name val="宋体"/>
      <charset val="134"/>
    </font>
    <font>
      <sz val="9"/>
      <color theme="1"/>
      <name val="宋体"/>
      <charset val="134"/>
      <scheme val="minor"/>
    </font>
    <font>
      <u/>
      <sz val="11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5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9" fillId="0" borderId="0"/>
    <xf numFmtId="0" fontId="9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0" fillId="0" borderId="0"/>
    <xf numFmtId="0" fontId="52" fillId="0" borderId="0"/>
    <xf numFmtId="0" fontId="5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37" borderId="22" applyNumberFormat="0" applyAlignment="0" applyProtection="0">
      <alignment vertical="center"/>
    </xf>
    <xf numFmtId="0" fontId="57" fillId="46" borderId="23" applyNumberFormat="0" applyAlignment="0" applyProtection="0">
      <alignment vertical="center"/>
    </xf>
    <xf numFmtId="0" fontId="57" fillId="46" borderId="24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5" fillId="37" borderId="26" applyNumberFormat="0" applyAlignment="0" applyProtection="0">
      <alignment vertical="center"/>
    </xf>
    <xf numFmtId="0" fontId="62" fillId="37" borderId="27" applyNumberFormat="0" applyAlignment="0" applyProtection="0">
      <alignment vertical="center"/>
    </xf>
    <xf numFmtId="0" fontId="63" fillId="36" borderId="22" applyNumberFormat="0" applyAlignment="0" applyProtection="0">
      <alignment vertical="center"/>
    </xf>
    <xf numFmtId="0" fontId="64" fillId="36" borderId="22" applyNumberFormat="0" applyAlignment="0" applyProtection="0">
      <alignment vertical="center"/>
    </xf>
    <xf numFmtId="0" fontId="9" fillId="38" borderId="28" applyNumberFormat="0" applyFont="0" applyAlignment="0" applyProtection="0">
      <alignment vertical="center"/>
    </xf>
    <xf numFmtId="0" fontId="0" fillId="38" borderId="28" applyNumberFormat="0" applyFont="0" applyAlignment="0" applyProtection="0">
      <alignment vertical="center"/>
    </xf>
    <xf numFmtId="0" fontId="0" fillId="0" borderId="4">
      <alignment vertical="center"/>
    </xf>
    <xf numFmtId="0" fontId="0" fillId="0" borderId="0"/>
    <xf numFmtId="0" fontId="65" fillId="0" borderId="0"/>
  </cellStyleXfs>
  <cellXfs count="7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2" borderId="4" xfId="11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7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4" fillId="2" borderId="4" xfId="112" applyNumberFormat="1" applyFont="1" applyFill="1" applyBorder="1" applyAlignment="1">
      <alignment horizontal="center" vertical="center" wrapText="1"/>
    </xf>
    <xf numFmtId="7" fontId="4" fillId="2" borderId="4" xfId="112" applyNumberFormat="1" applyFont="1" applyFill="1" applyBorder="1" applyAlignment="1">
      <alignment horizontal="center" vertical="center" wrapText="1"/>
    </xf>
    <xf numFmtId="0" fontId="4" fillId="0" borderId="4" xfId="112" applyFont="1" applyFill="1" applyBorder="1" applyAlignment="1">
      <alignment horizontal="center" vertical="center" wrapText="1"/>
    </xf>
    <xf numFmtId="176" fontId="4" fillId="0" borderId="4" xfId="112" applyNumberFormat="1" applyFont="1" applyFill="1" applyBorder="1" applyAlignment="1">
      <alignment horizontal="center" vertical="center" wrapText="1"/>
    </xf>
    <xf numFmtId="7" fontId="4" fillId="0" borderId="4" xfId="112" applyNumberFormat="1" applyFont="1" applyFill="1" applyBorder="1" applyAlignment="1">
      <alignment horizontal="center" vertical="center" wrapText="1"/>
    </xf>
    <xf numFmtId="0" fontId="9" fillId="0" borderId="7" xfId="112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4" xfId="113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0" fontId="9" fillId="0" borderId="4" xfId="112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2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4" xfId="83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4" xfId="83" applyFont="1" applyBorder="1" applyAlignment="1">
      <alignment horizontal="center" vertical="center" wrapText="1"/>
    </xf>
    <xf numFmtId="0" fontId="13" fillId="0" borderId="1" xfId="83" applyFont="1" applyBorder="1" applyAlignment="1">
      <alignment horizontal="center" vertical="center" wrapText="1"/>
    </xf>
    <xf numFmtId="0" fontId="13" fillId="0" borderId="2" xfId="83" applyFont="1" applyBorder="1" applyAlignment="1">
      <alignment horizontal="center" vertical="center" wrapText="1"/>
    </xf>
    <xf numFmtId="0" fontId="13" fillId="0" borderId="3" xfId="83" applyFont="1" applyBorder="1" applyAlignment="1">
      <alignment horizontal="center" vertical="center" wrapText="1"/>
    </xf>
    <xf numFmtId="177" fontId="13" fillId="0" borderId="4" xfId="83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7" fontId="13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 2" xfId="50"/>
    <cellStyle name="_x005f_x0007_ 4" xfId="51"/>
    <cellStyle name="_x005f_x0007__净化系统" xfId="52"/>
    <cellStyle name="_x005f_x0007__净化系统 2" xfId="53"/>
    <cellStyle name="0,0_x000a__x000a_NA_x000a__x000a_" xfId="54"/>
    <cellStyle name="0,0_x000d__x000a_NA_x000d__x000a_" xfId="55"/>
    <cellStyle name="0,0_x000d__x000a_NA_x000d__x000a_ 2" xfId="56"/>
    <cellStyle name="20% - 强调文字颜色 1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1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6 2" xfId="69"/>
    <cellStyle name="百分比 2" xfId="70"/>
    <cellStyle name="标题 1 2" xfId="71"/>
    <cellStyle name="标题 1 3" xfId="72"/>
    <cellStyle name="标题 2 2" xfId="73"/>
    <cellStyle name="标题 2 3" xfId="74"/>
    <cellStyle name="标题 3 2" xfId="75"/>
    <cellStyle name="标题 3 3" xfId="76"/>
    <cellStyle name="标题 4 2" xfId="77"/>
    <cellStyle name="标题 4 3" xfId="78"/>
    <cellStyle name="标题 5" xfId="79"/>
    <cellStyle name="标题 6" xfId="80"/>
    <cellStyle name="差 2" xfId="81"/>
    <cellStyle name="差 3" xfId="82"/>
    <cellStyle name="常规 10" xfId="83"/>
    <cellStyle name="常规 12 5" xfId="84"/>
    <cellStyle name="常规 13 7" xfId="85"/>
    <cellStyle name="常规 16" xfId="86"/>
    <cellStyle name="常规 16 2 2" xfId="87"/>
    <cellStyle name="常规 16 2 2 4" xfId="88"/>
    <cellStyle name="常规 2 2" xfId="89"/>
    <cellStyle name="常规 2 2 10 2 2 2" xfId="90"/>
    <cellStyle name="常规 21 2" xfId="91"/>
    <cellStyle name="好 2" xfId="92"/>
    <cellStyle name="汇总 2" xfId="93"/>
    <cellStyle name="计算 2" xfId="94"/>
    <cellStyle name="检查单元格 2" xfId="95"/>
    <cellStyle name="检查单元格 3" xfId="96"/>
    <cellStyle name="解释性文本 2" xfId="97"/>
    <cellStyle name="警告文本 2" xfId="98"/>
    <cellStyle name="链接单元格 2" xfId="99"/>
    <cellStyle name="强调文字颜色 1 2" xfId="100"/>
    <cellStyle name="强调文字颜色 2 2" xfId="101"/>
    <cellStyle name="强调文字颜色 3 2" xfId="102"/>
    <cellStyle name="强调文字颜色 4 2" xfId="103"/>
    <cellStyle name="适中 2" xfId="104"/>
    <cellStyle name="适中 3" xfId="105"/>
    <cellStyle name="输出 2" xfId="106"/>
    <cellStyle name="输出 3" xfId="107"/>
    <cellStyle name="输入 10" xfId="108"/>
    <cellStyle name="输入 3" xfId="109"/>
    <cellStyle name="注释 10" xfId="110"/>
    <cellStyle name="注释 3" xfId="111"/>
    <cellStyle name="常规_报价清单" xfId="112"/>
    <cellStyle name="常规 2" xfId="113"/>
    <cellStyle name="Normal" xfId="11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90</xdr:row>
      <xdr:rowOff>0</xdr:rowOff>
    </xdr:from>
    <xdr:to>
      <xdr:col>6</xdr:col>
      <xdr:colOff>388999</xdr:colOff>
      <xdr:row>90</xdr:row>
      <xdr:rowOff>2801</xdr:rowOff>
    </xdr:to>
    <xdr:pic>
      <xdr:nvPicPr>
        <xdr:cNvPr id="65" name="图片 64" descr="微信图片_20190819163553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09725" y="39606220"/>
          <a:ext cx="2512695" cy="25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6</xdr:col>
      <xdr:colOff>388999</xdr:colOff>
      <xdr:row>90</xdr:row>
      <xdr:rowOff>2801</xdr:rowOff>
    </xdr:to>
    <xdr:pic>
      <xdr:nvPicPr>
        <xdr:cNvPr id="75" name="图片 74" descr="微信图片_20190819163553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09725" y="39606220"/>
          <a:ext cx="2512695" cy="25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6</xdr:col>
      <xdr:colOff>388999</xdr:colOff>
      <xdr:row>90</xdr:row>
      <xdr:rowOff>2801</xdr:rowOff>
    </xdr:to>
    <xdr:pic>
      <xdr:nvPicPr>
        <xdr:cNvPr id="76" name="图片 75" descr="微信图片_20190819163553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09725" y="39606220"/>
          <a:ext cx="2512695" cy="2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view="pageBreakPreview" zoomScaleNormal="100" workbookViewId="0">
      <selection activeCell="G7" sqref="G7"/>
    </sheetView>
  </sheetViews>
  <sheetFormatPr defaultColWidth="9" defaultRowHeight="14.25" outlineLevelCol="4"/>
  <cols>
    <col min="1" max="1" width="11.375" customWidth="1"/>
    <col min="2" max="2" width="20.75" customWidth="1"/>
    <col min="3" max="3" width="21.875" customWidth="1"/>
    <col min="4" max="4" width="26.875" customWidth="1"/>
    <col min="5" max="5" width="43.125" customWidth="1"/>
  </cols>
  <sheetData>
    <row r="1" ht="30" customHeight="1" spans="1:5">
      <c r="A1" s="66" t="s">
        <v>0</v>
      </c>
      <c r="B1" s="66"/>
      <c r="C1" s="66"/>
      <c r="D1" s="66"/>
      <c r="E1" s="66"/>
    </row>
    <row r="2" ht="30" customHeight="1" spans="1:5">
      <c r="A2" s="53" t="s">
        <v>1</v>
      </c>
      <c r="B2" s="53"/>
      <c r="C2" s="53"/>
      <c r="D2" s="53"/>
      <c r="E2" s="53"/>
    </row>
    <row r="3" ht="30" customHeight="1" spans="1:5">
      <c r="A3" s="55" t="s">
        <v>2</v>
      </c>
      <c r="B3" s="55"/>
      <c r="C3" s="55"/>
      <c r="D3" s="55"/>
      <c r="E3" s="55"/>
    </row>
    <row r="4" ht="30" customHeight="1" spans="1:5">
      <c r="A4" s="67" t="s">
        <v>3</v>
      </c>
      <c r="B4" s="67" t="s">
        <v>4</v>
      </c>
      <c r="C4" s="67" t="s">
        <v>5</v>
      </c>
      <c r="D4" s="67" t="s">
        <v>6</v>
      </c>
      <c r="E4" s="67" t="s">
        <v>7</v>
      </c>
    </row>
    <row r="5" ht="30" customHeight="1" spans="1:5">
      <c r="A5" s="52">
        <v>1</v>
      </c>
      <c r="B5" s="52" t="s">
        <v>8</v>
      </c>
      <c r="C5" s="52" t="s">
        <v>9</v>
      </c>
      <c r="D5" s="68"/>
      <c r="E5" s="69" t="s">
        <v>10</v>
      </c>
    </row>
    <row r="6" ht="30" customHeight="1" spans="1:5">
      <c r="A6" s="52">
        <v>2</v>
      </c>
      <c r="B6" s="52" t="s">
        <v>11</v>
      </c>
      <c r="C6" s="52" t="s">
        <v>9</v>
      </c>
      <c r="D6" s="68"/>
      <c r="E6" s="70"/>
    </row>
    <row r="7" ht="30" customHeight="1" spans="1:5">
      <c r="A7" s="52">
        <v>3</v>
      </c>
      <c r="B7" s="52" t="s">
        <v>12</v>
      </c>
      <c r="C7" s="52" t="s">
        <v>9</v>
      </c>
      <c r="D7" s="68"/>
      <c r="E7" s="71"/>
    </row>
    <row r="8" ht="30" customHeight="1" spans="1:5">
      <c r="A8" s="52">
        <v>4</v>
      </c>
      <c r="B8" s="52" t="s">
        <v>13</v>
      </c>
      <c r="C8" s="52" t="s">
        <v>9</v>
      </c>
      <c r="D8" s="68"/>
      <c r="E8" s="52" t="s">
        <v>14</v>
      </c>
    </row>
    <row r="9" ht="30" customHeight="1" spans="1:5">
      <c r="A9" s="52">
        <v>5</v>
      </c>
      <c r="B9" s="52" t="s">
        <v>15</v>
      </c>
      <c r="C9" s="52" t="s">
        <v>9</v>
      </c>
      <c r="D9" s="68"/>
      <c r="E9" s="71" t="s">
        <v>16</v>
      </c>
    </row>
    <row r="10" ht="30" customHeight="1" spans="1:5">
      <c r="A10" s="72" t="s">
        <v>17</v>
      </c>
      <c r="B10" s="72" t="s">
        <v>18</v>
      </c>
      <c r="C10" s="72"/>
      <c r="D10" s="73"/>
      <c r="E10" s="72" t="s">
        <v>19</v>
      </c>
    </row>
    <row r="11" ht="30" customHeight="1" spans="1:5">
      <c r="A11" s="57" t="s">
        <v>20</v>
      </c>
      <c r="B11" s="57"/>
      <c r="C11" s="57"/>
      <c r="D11" s="57"/>
      <c r="E11" s="57"/>
    </row>
    <row r="12" ht="30" customHeight="1" spans="1:5">
      <c r="A12" s="74" t="s">
        <v>21</v>
      </c>
      <c r="B12" s="74"/>
      <c r="C12" s="74"/>
      <c r="D12" s="74"/>
      <c r="E12" s="74"/>
    </row>
  </sheetData>
  <mergeCells count="7">
    <mergeCell ref="A1:E1"/>
    <mergeCell ref="A2:E2"/>
    <mergeCell ref="A3:E3"/>
    <mergeCell ref="B10:C10"/>
    <mergeCell ref="A11:E11"/>
    <mergeCell ref="A12:E12"/>
    <mergeCell ref="E5:E7"/>
  </mergeCells>
  <pageMargins left="0.75" right="0.75" top="1" bottom="1" header="0.5" footer="0.5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zoomScale="85" zoomScaleNormal="85" topLeftCell="B75" workbookViewId="0">
      <selection activeCell="J95" sqref="J95"/>
    </sheetView>
  </sheetViews>
  <sheetFormatPr defaultColWidth="8.75" defaultRowHeight="21.95" customHeight="1"/>
  <cols>
    <col min="1" max="1" width="0.875" hidden="1" customWidth="1"/>
    <col min="2" max="2" width="5.875" customWidth="1"/>
    <col min="3" max="3" width="15.25" customWidth="1"/>
    <col min="4" max="4" width="14" customWidth="1"/>
    <col min="5" max="5" width="7.125" customWidth="1"/>
    <col min="6" max="6" width="6.75" customWidth="1"/>
    <col min="7" max="7" width="7.375" customWidth="1"/>
    <col min="8" max="8" width="7.5" customWidth="1"/>
    <col min="9" max="9" width="9.375" customWidth="1"/>
    <col min="10" max="10" width="50.25" customWidth="1"/>
    <col min="11" max="11" width="8.875" customWidth="1"/>
    <col min="12" max="29" width="9" customWidth="1"/>
  </cols>
  <sheetData>
    <row r="1" ht="39.95" customHeight="1" spans="1:10">
      <c r="B1" s="46" t="s">
        <v>22</v>
      </c>
      <c r="C1" s="46"/>
      <c r="D1" s="46"/>
      <c r="E1" s="46"/>
      <c r="F1" s="46"/>
      <c r="G1" s="46"/>
      <c r="H1" s="46"/>
      <c r="I1" s="46"/>
      <c r="J1" s="46"/>
    </row>
    <row r="2" ht="30" customHeight="1" spans="1:10">
      <c r="A2" s="47" t="s">
        <v>3</v>
      </c>
      <c r="B2" s="48" t="s">
        <v>3</v>
      </c>
      <c r="C2" s="48" t="s">
        <v>4</v>
      </c>
      <c r="D2" s="48" t="s">
        <v>23</v>
      </c>
      <c r="E2" s="48" t="s">
        <v>5</v>
      </c>
      <c r="F2" s="48" t="s">
        <v>24</v>
      </c>
      <c r="G2" s="48" t="s">
        <v>25</v>
      </c>
      <c r="H2" s="48" t="s">
        <v>26</v>
      </c>
      <c r="I2" s="48" t="s">
        <v>27</v>
      </c>
      <c r="J2" s="48" t="s">
        <v>28</v>
      </c>
    </row>
    <row r="3" customFormat="1" ht="30" customHeight="1" spans="1:10">
      <c r="A3" s="47"/>
      <c r="B3" s="49" t="s">
        <v>29</v>
      </c>
      <c r="C3" s="50"/>
      <c r="D3" s="50"/>
      <c r="E3" s="50"/>
      <c r="F3" s="50"/>
      <c r="G3" s="50"/>
      <c r="H3" s="50"/>
      <c r="I3" s="50"/>
      <c r="J3" s="51"/>
    </row>
    <row r="4" customFormat="1" ht="30" customHeight="1" spans="1:10">
      <c r="A4" s="47"/>
      <c r="B4" s="48" t="s">
        <v>30</v>
      </c>
      <c r="C4" s="48"/>
      <c r="D4" s="52"/>
      <c r="E4" s="52"/>
      <c r="F4" s="52"/>
      <c r="G4" s="52"/>
      <c r="H4" s="52"/>
      <c r="I4" s="52"/>
      <c r="J4" s="52"/>
    </row>
    <row r="5" customFormat="1" ht="69.95" customHeight="1" spans="1:10">
      <c r="A5" s="47"/>
      <c r="B5" s="52">
        <v>1</v>
      </c>
      <c r="C5" s="52" t="s">
        <v>31</v>
      </c>
      <c r="D5" s="52" t="s">
        <v>32</v>
      </c>
      <c r="E5" s="52" t="s">
        <v>33</v>
      </c>
      <c r="F5" s="52">
        <v>1</v>
      </c>
      <c r="G5" s="52">
        <v>4.8</v>
      </c>
      <c r="H5" s="52"/>
      <c r="I5" s="52">
        <f>H5*G5</f>
        <v>0</v>
      </c>
      <c r="J5" s="53" t="s">
        <v>34</v>
      </c>
    </row>
    <row r="6" customFormat="1" ht="69.95" customHeight="1" spans="1:10">
      <c r="A6" s="47"/>
      <c r="B6" s="52">
        <v>2</v>
      </c>
      <c r="C6" s="52" t="s">
        <v>31</v>
      </c>
      <c r="D6" s="52" t="s">
        <v>35</v>
      </c>
      <c r="E6" s="52" t="s">
        <v>33</v>
      </c>
      <c r="F6" s="52">
        <v>1</v>
      </c>
      <c r="G6" s="52">
        <v>1.5</v>
      </c>
      <c r="H6" s="52"/>
      <c r="I6" s="52">
        <f>H6*G6</f>
        <v>0</v>
      </c>
      <c r="J6" s="54"/>
    </row>
    <row r="7" customFormat="1" ht="76" customHeight="1" spans="1:10">
      <c r="A7" s="47"/>
      <c r="B7" s="52">
        <v>3</v>
      </c>
      <c r="C7" s="52" t="s">
        <v>36</v>
      </c>
      <c r="D7" s="52" t="s">
        <v>37</v>
      </c>
      <c r="E7" s="52" t="s">
        <v>33</v>
      </c>
      <c r="F7" s="52">
        <v>1</v>
      </c>
      <c r="G7" s="52" t="s">
        <v>38</v>
      </c>
      <c r="H7" s="52"/>
      <c r="I7" s="52">
        <f>H7*F7</f>
        <v>0</v>
      </c>
      <c r="J7" s="55"/>
    </row>
    <row r="8" customFormat="1" ht="126.75" customHeight="1" spans="1:10">
      <c r="A8" s="47"/>
      <c r="B8" s="52">
        <v>4</v>
      </c>
      <c r="C8" s="52" t="s">
        <v>39</v>
      </c>
      <c r="D8" s="56" t="s">
        <v>40</v>
      </c>
      <c r="E8" s="56" t="s">
        <v>41</v>
      </c>
      <c r="F8" s="56">
        <v>1</v>
      </c>
      <c r="G8" s="56" t="s">
        <v>38</v>
      </c>
      <c r="H8" s="56"/>
      <c r="I8" s="56">
        <f>H8*F8</f>
        <v>0</v>
      </c>
      <c r="J8" s="57" t="s">
        <v>42</v>
      </c>
    </row>
    <row r="9" customFormat="1" ht="30" customHeight="1" spans="1:10">
      <c r="A9" s="47"/>
      <c r="B9" s="52">
        <v>5</v>
      </c>
      <c r="C9" s="52" t="s">
        <v>43</v>
      </c>
      <c r="D9" s="56" t="s">
        <v>44</v>
      </c>
      <c r="E9" s="56" t="s">
        <v>45</v>
      </c>
      <c r="F9" s="56">
        <v>2</v>
      </c>
      <c r="G9" s="56" t="s">
        <v>38</v>
      </c>
      <c r="H9" s="56"/>
      <c r="I9" s="56">
        <f>H9*F9</f>
        <v>0</v>
      </c>
      <c r="J9" s="57" t="s">
        <v>46</v>
      </c>
    </row>
    <row r="10" customFormat="1" ht="30" customHeight="1" spans="1:10">
      <c r="A10" s="47"/>
      <c r="B10" s="48" t="s">
        <v>47</v>
      </c>
      <c r="C10" s="48"/>
      <c r="D10" s="56"/>
      <c r="E10" s="56"/>
      <c r="F10" s="56"/>
      <c r="G10" s="56"/>
      <c r="H10" s="56"/>
      <c r="I10" s="56"/>
      <c r="J10" s="57"/>
    </row>
    <row r="11" customFormat="1" ht="30" customHeight="1" spans="1:10">
      <c r="A11" s="47"/>
      <c r="B11" s="52">
        <v>1</v>
      </c>
      <c r="C11" s="52" t="s">
        <v>48</v>
      </c>
      <c r="D11" s="56" t="s">
        <v>49</v>
      </c>
      <c r="E11" s="56" t="s">
        <v>45</v>
      </c>
      <c r="F11" s="56">
        <v>1</v>
      </c>
      <c r="G11" s="56" t="s">
        <v>38</v>
      </c>
      <c r="H11" s="56"/>
      <c r="I11" s="56">
        <f>H11*F11</f>
        <v>0</v>
      </c>
      <c r="J11" s="57" t="s">
        <v>50</v>
      </c>
    </row>
    <row r="12" customFormat="1" ht="30" customHeight="1" spans="1:10">
      <c r="A12" s="47"/>
      <c r="B12" s="52">
        <v>2</v>
      </c>
      <c r="C12" s="52" t="s">
        <v>48</v>
      </c>
      <c r="D12" s="56" t="s">
        <v>51</v>
      </c>
      <c r="E12" s="56" t="s">
        <v>45</v>
      </c>
      <c r="F12" s="56">
        <v>1</v>
      </c>
      <c r="G12" s="56" t="s">
        <v>38</v>
      </c>
      <c r="H12" s="56"/>
      <c r="I12" s="56">
        <f>H12*F12</f>
        <v>0</v>
      </c>
      <c r="J12" s="57" t="s">
        <v>50</v>
      </c>
    </row>
    <row r="13" customFormat="1" ht="30" customHeight="1" spans="1:10">
      <c r="A13" s="47"/>
      <c r="B13" s="52">
        <v>3</v>
      </c>
      <c r="C13" s="52" t="s">
        <v>48</v>
      </c>
      <c r="D13" s="56" t="s">
        <v>52</v>
      </c>
      <c r="E13" s="56" t="s">
        <v>45</v>
      </c>
      <c r="F13" s="56">
        <v>1</v>
      </c>
      <c r="G13" s="56" t="s">
        <v>38</v>
      </c>
      <c r="H13" s="56"/>
      <c r="I13" s="56">
        <f>H13*F13</f>
        <v>0</v>
      </c>
      <c r="J13" s="57" t="s">
        <v>50</v>
      </c>
    </row>
    <row r="14" customFormat="1" ht="30" customHeight="1" spans="1:10">
      <c r="A14" s="47"/>
      <c r="B14" s="52">
        <v>4</v>
      </c>
      <c r="C14" s="52" t="s">
        <v>48</v>
      </c>
      <c r="D14" s="56" t="s">
        <v>53</v>
      </c>
      <c r="E14" s="56" t="s">
        <v>45</v>
      </c>
      <c r="F14" s="56">
        <v>1</v>
      </c>
      <c r="G14" s="56" t="s">
        <v>38</v>
      </c>
      <c r="H14" s="56"/>
      <c r="I14" s="56">
        <f>H14*F14</f>
        <v>0</v>
      </c>
      <c r="J14" s="57" t="s">
        <v>50</v>
      </c>
    </row>
    <row r="15" customFormat="1" ht="30" customHeight="1" spans="1:10">
      <c r="A15" s="47"/>
      <c r="B15" s="52">
        <v>5</v>
      </c>
      <c r="C15" s="52" t="s">
        <v>31</v>
      </c>
      <c r="D15" s="52" t="s">
        <v>54</v>
      </c>
      <c r="E15" s="52" t="s">
        <v>33</v>
      </c>
      <c r="F15" s="52">
        <v>1</v>
      </c>
      <c r="G15" s="52">
        <v>3</v>
      </c>
      <c r="H15" s="52"/>
      <c r="I15" s="52">
        <f>H15*G15</f>
        <v>0</v>
      </c>
      <c r="J15" s="57" t="s">
        <v>55</v>
      </c>
    </row>
    <row r="16" customFormat="1" ht="30" customHeight="1" spans="1:10">
      <c r="A16" s="47"/>
      <c r="B16" s="52">
        <v>6</v>
      </c>
      <c r="C16" s="52" t="s">
        <v>39</v>
      </c>
      <c r="D16" s="56" t="s">
        <v>40</v>
      </c>
      <c r="E16" s="56" t="s">
        <v>41</v>
      </c>
      <c r="F16" s="56">
        <v>1</v>
      </c>
      <c r="G16" s="56" t="s">
        <v>38</v>
      </c>
      <c r="H16" s="56"/>
      <c r="I16" s="56">
        <f t="shared" ref="I16:I20" si="0">H16*F16</f>
        <v>0</v>
      </c>
      <c r="J16" s="57" t="s">
        <v>56</v>
      </c>
    </row>
    <row r="17" customFormat="1" ht="30" customHeight="1" spans="1:10">
      <c r="A17" s="47"/>
      <c r="B17" s="48" t="s">
        <v>57</v>
      </c>
      <c r="C17" s="48"/>
      <c r="D17" s="56"/>
      <c r="E17" s="56"/>
      <c r="F17" s="56"/>
      <c r="G17" s="56"/>
      <c r="H17" s="56"/>
      <c r="I17" s="56"/>
      <c r="J17" s="57"/>
    </row>
    <row r="18" customFormat="1" ht="30" customHeight="1" spans="1:10">
      <c r="A18" s="47"/>
      <c r="B18" s="52">
        <v>1</v>
      </c>
      <c r="C18" s="52" t="s">
        <v>31</v>
      </c>
      <c r="D18" s="52" t="s">
        <v>58</v>
      </c>
      <c r="E18" s="52" t="s">
        <v>33</v>
      </c>
      <c r="F18" s="52">
        <v>1</v>
      </c>
      <c r="G18" s="52">
        <v>2.9</v>
      </c>
      <c r="H18" s="52"/>
      <c r="I18" s="52">
        <f>H18*G18</f>
        <v>0</v>
      </c>
      <c r="J18" s="57" t="s">
        <v>55</v>
      </c>
    </row>
    <row r="19" customFormat="1" ht="30" customHeight="1" spans="1:10">
      <c r="A19" s="47"/>
      <c r="B19" s="52">
        <v>2</v>
      </c>
      <c r="C19" s="52" t="s">
        <v>36</v>
      </c>
      <c r="D19" s="52" t="s">
        <v>37</v>
      </c>
      <c r="E19" s="52" t="s">
        <v>33</v>
      </c>
      <c r="F19" s="52">
        <v>1</v>
      </c>
      <c r="G19" s="52" t="s">
        <v>38</v>
      </c>
      <c r="H19" s="52"/>
      <c r="I19" s="52">
        <f t="shared" si="0"/>
        <v>0</v>
      </c>
      <c r="J19" s="57" t="s">
        <v>55</v>
      </c>
    </row>
    <row r="20" customFormat="1" ht="30" customHeight="1" spans="1:10">
      <c r="A20" s="47"/>
      <c r="B20" s="52">
        <v>3</v>
      </c>
      <c r="C20" s="52" t="s">
        <v>39</v>
      </c>
      <c r="D20" s="56" t="s">
        <v>40</v>
      </c>
      <c r="E20" s="56" t="s">
        <v>41</v>
      </c>
      <c r="F20" s="56">
        <v>1</v>
      </c>
      <c r="G20" s="56" t="s">
        <v>38</v>
      </c>
      <c r="H20" s="56"/>
      <c r="I20" s="56">
        <f t="shared" si="0"/>
        <v>0</v>
      </c>
      <c r="J20" s="57" t="s">
        <v>56</v>
      </c>
    </row>
    <row r="21" customFormat="1" ht="30" customHeight="1" spans="1:10">
      <c r="A21" s="47"/>
      <c r="B21" s="48" t="s">
        <v>59</v>
      </c>
      <c r="C21" s="48"/>
      <c r="D21" s="56"/>
      <c r="E21" s="56"/>
      <c r="F21" s="56"/>
      <c r="G21" s="56"/>
      <c r="H21" s="56"/>
      <c r="I21" s="56"/>
      <c r="J21" s="57"/>
    </row>
    <row r="22" customFormat="1" ht="30" customHeight="1" spans="1:10">
      <c r="A22" s="47"/>
      <c r="B22" s="52">
        <v>1</v>
      </c>
      <c r="C22" s="52" t="s">
        <v>31</v>
      </c>
      <c r="D22" s="52" t="s">
        <v>60</v>
      </c>
      <c r="E22" s="52" t="s">
        <v>33</v>
      </c>
      <c r="F22" s="52">
        <v>1</v>
      </c>
      <c r="G22" s="52">
        <v>5.8</v>
      </c>
      <c r="H22" s="52"/>
      <c r="I22" s="52">
        <f>H22*G22</f>
        <v>0</v>
      </c>
      <c r="J22" s="57" t="s">
        <v>55</v>
      </c>
    </row>
    <row r="23" customFormat="1" ht="30" customHeight="1" spans="1:10">
      <c r="A23" s="47"/>
      <c r="B23" s="52">
        <v>2</v>
      </c>
      <c r="C23" s="52" t="s">
        <v>39</v>
      </c>
      <c r="D23" s="56" t="s">
        <v>40</v>
      </c>
      <c r="E23" s="56" t="s">
        <v>41</v>
      </c>
      <c r="F23" s="56">
        <v>1</v>
      </c>
      <c r="G23" s="56" t="s">
        <v>38</v>
      </c>
      <c r="H23" s="56"/>
      <c r="I23" s="56">
        <f>H23*F23</f>
        <v>0</v>
      </c>
      <c r="J23" s="57" t="s">
        <v>56</v>
      </c>
    </row>
    <row r="24" customFormat="1" ht="30" customHeight="1" spans="1:10">
      <c r="A24" s="47"/>
      <c r="B24" s="48" t="s">
        <v>61</v>
      </c>
      <c r="C24" s="48"/>
      <c r="D24" s="56"/>
      <c r="E24" s="56"/>
      <c r="F24" s="56"/>
      <c r="G24" s="56"/>
      <c r="H24" s="56"/>
      <c r="I24" s="56"/>
      <c r="J24" s="57"/>
    </row>
    <row r="25" customFormat="1" ht="30" customHeight="1" spans="1:10">
      <c r="A25" s="47"/>
      <c r="B25" s="52">
        <v>1</v>
      </c>
      <c r="C25" s="52" t="s">
        <v>31</v>
      </c>
      <c r="D25" s="52" t="s">
        <v>62</v>
      </c>
      <c r="E25" s="52" t="s">
        <v>33</v>
      </c>
      <c r="F25" s="52">
        <v>1</v>
      </c>
      <c r="G25" s="52">
        <v>1</v>
      </c>
      <c r="H25" s="52"/>
      <c r="I25" s="52">
        <f>H25*G25</f>
        <v>0</v>
      </c>
      <c r="J25" s="57" t="s">
        <v>55</v>
      </c>
    </row>
    <row r="26" customFormat="1" ht="30" customHeight="1" spans="1:10">
      <c r="A26" s="47"/>
      <c r="B26" s="52">
        <v>2</v>
      </c>
      <c r="C26" s="52" t="s">
        <v>39</v>
      </c>
      <c r="D26" s="56" t="s">
        <v>40</v>
      </c>
      <c r="E26" s="56" t="s">
        <v>41</v>
      </c>
      <c r="F26" s="56">
        <v>1</v>
      </c>
      <c r="G26" s="56" t="s">
        <v>38</v>
      </c>
      <c r="H26" s="56"/>
      <c r="I26" s="56">
        <f>H26*F26</f>
        <v>0</v>
      </c>
      <c r="J26" s="57" t="s">
        <v>56</v>
      </c>
    </row>
    <row r="27" customFormat="1" ht="30" customHeight="1" spans="1:10">
      <c r="A27" s="47"/>
      <c r="B27" s="48" t="s">
        <v>63</v>
      </c>
      <c r="C27" s="48"/>
      <c r="D27" s="56"/>
      <c r="E27" s="56"/>
      <c r="F27" s="56"/>
      <c r="G27" s="56"/>
      <c r="H27" s="56"/>
      <c r="I27" s="56"/>
      <c r="J27" s="57"/>
    </row>
    <row r="28" customFormat="1" ht="30" customHeight="1" spans="1:10">
      <c r="A28" s="47"/>
      <c r="B28" s="52">
        <v>1</v>
      </c>
      <c r="C28" s="52" t="s">
        <v>31</v>
      </c>
      <c r="D28" s="52" t="s">
        <v>64</v>
      </c>
      <c r="E28" s="52" t="s">
        <v>33</v>
      </c>
      <c r="F28" s="52">
        <v>1</v>
      </c>
      <c r="G28" s="52">
        <v>7.9</v>
      </c>
      <c r="H28" s="52"/>
      <c r="I28" s="52">
        <f>H28*G28</f>
        <v>0</v>
      </c>
      <c r="J28" s="57" t="s">
        <v>55</v>
      </c>
    </row>
    <row r="29" customFormat="1" ht="30" customHeight="1" spans="1:10">
      <c r="A29" s="47"/>
      <c r="B29" s="48" t="s">
        <v>65</v>
      </c>
      <c r="C29" s="48"/>
      <c r="D29" s="56"/>
      <c r="E29" s="56"/>
      <c r="F29" s="56"/>
      <c r="G29" s="56"/>
      <c r="H29" s="56"/>
      <c r="I29" s="56"/>
      <c r="J29" s="57"/>
    </row>
    <row r="30" customFormat="1" ht="30" customHeight="1" spans="1:10">
      <c r="A30" s="47"/>
      <c r="B30" s="52">
        <v>1</v>
      </c>
      <c r="C30" s="52" t="s">
        <v>31</v>
      </c>
      <c r="D30" s="52" t="s">
        <v>66</v>
      </c>
      <c r="E30" s="52" t="s">
        <v>33</v>
      </c>
      <c r="F30" s="52">
        <v>1</v>
      </c>
      <c r="G30" s="52">
        <v>3.7</v>
      </c>
      <c r="H30" s="52"/>
      <c r="I30" s="52">
        <f>H30*G30</f>
        <v>0</v>
      </c>
      <c r="J30" s="57" t="s">
        <v>55</v>
      </c>
    </row>
    <row r="31" customFormat="1" ht="30" customHeight="1" spans="1:10">
      <c r="A31" s="47"/>
      <c r="B31" s="52">
        <v>2</v>
      </c>
      <c r="C31" s="52" t="s">
        <v>31</v>
      </c>
      <c r="D31" s="52" t="s">
        <v>67</v>
      </c>
      <c r="E31" s="52" t="s">
        <v>33</v>
      </c>
      <c r="F31" s="52">
        <v>1</v>
      </c>
      <c r="G31" s="52">
        <v>4.6</v>
      </c>
      <c r="H31" s="52"/>
      <c r="I31" s="52">
        <f>H31*G31</f>
        <v>0</v>
      </c>
      <c r="J31" s="57" t="s">
        <v>55</v>
      </c>
    </row>
    <row r="32" customFormat="1" ht="30" customHeight="1" spans="1:10">
      <c r="A32" s="47"/>
      <c r="B32" s="52">
        <v>3</v>
      </c>
      <c r="C32" s="52" t="s">
        <v>36</v>
      </c>
      <c r="D32" s="52" t="s">
        <v>37</v>
      </c>
      <c r="E32" s="52" t="s">
        <v>33</v>
      </c>
      <c r="F32" s="52">
        <v>1</v>
      </c>
      <c r="G32" s="52" t="s">
        <v>38</v>
      </c>
      <c r="H32" s="52"/>
      <c r="I32" s="52">
        <f>H32*F32</f>
        <v>0</v>
      </c>
      <c r="J32" s="57" t="s">
        <v>55</v>
      </c>
    </row>
    <row r="33" customFormat="1" ht="30" customHeight="1" spans="1:10">
      <c r="A33" s="47"/>
      <c r="B33" s="48" t="s">
        <v>68</v>
      </c>
      <c r="C33" s="48"/>
      <c r="D33" s="56"/>
      <c r="E33" s="56"/>
      <c r="F33" s="56"/>
      <c r="G33" s="56"/>
      <c r="H33" s="56"/>
      <c r="I33" s="56"/>
      <c r="J33" s="57"/>
    </row>
    <row r="34" customFormat="1" ht="30" customHeight="1" spans="1:10">
      <c r="A34" s="47"/>
      <c r="B34" s="52">
        <v>1</v>
      </c>
      <c r="C34" s="52" t="s">
        <v>31</v>
      </c>
      <c r="D34" s="52" t="s">
        <v>54</v>
      </c>
      <c r="E34" s="52" t="s">
        <v>33</v>
      </c>
      <c r="F34" s="52">
        <v>1</v>
      </c>
      <c r="G34" s="52">
        <v>3</v>
      </c>
      <c r="H34" s="52"/>
      <c r="I34" s="52">
        <f>H34*G34</f>
        <v>0</v>
      </c>
      <c r="J34" s="57" t="s">
        <v>55</v>
      </c>
    </row>
    <row r="35" customFormat="1" ht="30" customHeight="1" spans="1:10">
      <c r="A35" s="47"/>
      <c r="B35" s="58" t="s">
        <v>69</v>
      </c>
      <c r="C35" s="59"/>
      <c r="D35" s="59"/>
      <c r="E35" s="59"/>
      <c r="F35" s="59"/>
      <c r="G35" s="59"/>
      <c r="H35" s="59"/>
      <c r="I35" s="59"/>
      <c r="J35" s="60"/>
    </row>
    <row r="36" customFormat="1" ht="30" customHeight="1" spans="1:10">
      <c r="A36" s="47"/>
      <c r="B36" s="48" t="s">
        <v>70</v>
      </c>
      <c r="C36" s="48"/>
      <c r="D36" s="56"/>
      <c r="E36" s="56"/>
      <c r="F36" s="56"/>
      <c r="G36" s="56"/>
      <c r="H36" s="56"/>
      <c r="I36" s="56"/>
      <c r="J36" s="57"/>
    </row>
    <row r="37" customFormat="1" ht="30" customHeight="1" spans="1:10">
      <c r="A37" s="47"/>
      <c r="B37" s="52">
        <v>1</v>
      </c>
      <c r="C37" s="52" t="s">
        <v>31</v>
      </c>
      <c r="D37" s="52" t="s">
        <v>71</v>
      </c>
      <c r="E37" s="52" t="s">
        <v>33</v>
      </c>
      <c r="F37" s="52">
        <v>1</v>
      </c>
      <c r="G37" s="52">
        <v>2.5</v>
      </c>
      <c r="H37" s="52"/>
      <c r="I37" s="52">
        <f>H37*G37</f>
        <v>0</v>
      </c>
      <c r="J37" s="57" t="s">
        <v>55</v>
      </c>
    </row>
    <row r="38" customFormat="1" ht="30" customHeight="1" spans="1:10">
      <c r="A38" s="47"/>
      <c r="B38" s="52">
        <v>2</v>
      </c>
      <c r="C38" s="52" t="s">
        <v>39</v>
      </c>
      <c r="D38" s="56" t="s">
        <v>40</v>
      </c>
      <c r="E38" s="56" t="s">
        <v>41</v>
      </c>
      <c r="F38" s="56">
        <v>1</v>
      </c>
      <c r="G38" s="56" t="s">
        <v>38</v>
      </c>
      <c r="H38" s="56"/>
      <c r="I38" s="56">
        <f>H38*F38</f>
        <v>0</v>
      </c>
      <c r="J38" s="57" t="s">
        <v>56</v>
      </c>
    </row>
    <row r="39" customFormat="1" ht="30" customHeight="1" spans="1:10">
      <c r="A39" s="47"/>
      <c r="B39" s="48" t="s">
        <v>72</v>
      </c>
      <c r="C39" s="48"/>
      <c r="D39" s="56"/>
      <c r="E39" s="56"/>
      <c r="F39" s="56"/>
      <c r="G39" s="56"/>
      <c r="H39" s="56"/>
      <c r="I39" s="56"/>
      <c r="J39" s="57"/>
    </row>
    <row r="40" customFormat="1" ht="30" customHeight="1" spans="1:10">
      <c r="A40" s="47"/>
      <c r="B40" s="52">
        <v>1</v>
      </c>
      <c r="C40" s="52" t="s">
        <v>31</v>
      </c>
      <c r="D40" s="52" t="s">
        <v>73</v>
      </c>
      <c r="E40" s="52" t="s">
        <v>33</v>
      </c>
      <c r="F40" s="52">
        <v>1</v>
      </c>
      <c r="G40" s="52">
        <v>4.1</v>
      </c>
      <c r="H40" s="52"/>
      <c r="I40" s="52">
        <f>H40*G40</f>
        <v>0</v>
      </c>
      <c r="J40" s="57" t="s">
        <v>55</v>
      </c>
    </row>
    <row r="41" customFormat="1" ht="30" customHeight="1" spans="1:10">
      <c r="A41" s="47"/>
      <c r="B41" s="52">
        <v>2</v>
      </c>
      <c r="C41" s="52" t="s">
        <v>39</v>
      </c>
      <c r="D41" s="56" t="s">
        <v>40</v>
      </c>
      <c r="E41" s="56" t="s">
        <v>41</v>
      </c>
      <c r="F41" s="56">
        <v>1</v>
      </c>
      <c r="G41" s="56" t="s">
        <v>38</v>
      </c>
      <c r="H41" s="56"/>
      <c r="I41" s="56">
        <f>H41*F41</f>
        <v>0</v>
      </c>
      <c r="J41" s="57" t="s">
        <v>56</v>
      </c>
    </row>
    <row r="42" customFormat="1" ht="30" customHeight="1" spans="1:10">
      <c r="A42" s="47"/>
      <c r="B42" s="52">
        <v>3</v>
      </c>
      <c r="C42" s="52" t="s">
        <v>43</v>
      </c>
      <c r="D42" s="56" t="s">
        <v>44</v>
      </c>
      <c r="E42" s="56" t="s">
        <v>45</v>
      </c>
      <c r="F42" s="56">
        <v>2</v>
      </c>
      <c r="G42" s="56" t="s">
        <v>38</v>
      </c>
      <c r="H42" s="56"/>
      <c r="I42" s="56">
        <f>H42*F42</f>
        <v>0</v>
      </c>
      <c r="J42" s="57" t="s">
        <v>46</v>
      </c>
    </row>
    <row r="43" customFormat="1" ht="30" customHeight="1" spans="1:10">
      <c r="A43" s="47"/>
      <c r="B43" s="48" t="s">
        <v>74</v>
      </c>
      <c r="C43" s="48"/>
      <c r="D43" s="56"/>
      <c r="E43" s="56"/>
      <c r="F43" s="56"/>
      <c r="G43" s="56"/>
      <c r="H43" s="56"/>
      <c r="I43" s="56"/>
      <c r="J43" s="57"/>
    </row>
    <row r="44" customFormat="1" ht="30" customHeight="1" spans="1:10">
      <c r="A44" s="47"/>
      <c r="B44" s="52">
        <v>1</v>
      </c>
      <c r="C44" s="52" t="s">
        <v>48</v>
      </c>
      <c r="D44" s="56" t="s">
        <v>75</v>
      </c>
      <c r="E44" s="56" t="s">
        <v>45</v>
      </c>
      <c r="F44" s="56">
        <v>1</v>
      </c>
      <c r="G44" s="56" t="s">
        <v>38</v>
      </c>
      <c r="H44" s="56"/>
      <c r="I44" s="56">
        <f>H44*F44</f>
        <v>0</v>
      </c>
      <c r="J44" s="57" t="s">
        <v>50</v>
      </c>
    </row>
    <row r="45" customFormat="1" ht="30" customHeight="1" spans="1:10">
      <c r="A45" s="47"/>
      <c r="B45" s="48" t="s">
        <v>76</v>
      </c>
      <c r="C45" s="48"/>
      <c r="D45" s="56"/>
      <c r="E45" s="56"/>
      <c r="F45" s="56"/>
      <c r="G45" s="56"/>
      <c r="H45" s="56"/>
      <c r="I45" s="56"/>
      <c r="J45" s="57"/>
    </row>
    <row r="46" customFormat="1" ht="30" customHeight="1" spans="1:10">
      <c r="A46" s="47"/>
      <c r="B46" s="52">
        <v>1</v>
      </c>
      <c r="C46" s="52" t="s">
        <v>48</v>
      </c>
      <c r="D46" s="56" t="s">
        <v>77</v>
      </c>
      <c r="E46" s="56" t="s">
        <v>45</v>
      </c>
      <c r="F46" s="56">
        <v>1</v>
      </c>
      <c r="G46" s="56" t="s">
        <v>38</v>
      </c>
      <c r="H46" s="56"/>
      <c r="I46" s="56">
        <f>H46*F46</f>
        <v>0</v>
      </c>
      <c r="J46" s="57" t="s">
        <v>50</v>
      </c>
    </row>
    <row r="47" customFormat="1" ht="30" customHeight="1" spans="1:10">
      <c r="A47" s="47"/>
      <c r="B47" s="52">
        <v>2</v>
      </c>
      <c r="C47" s="52" t="s">
        <v>31</v>
      </c>
      <c r="D47" s="52" t="s">
        <v>62</v>
      </c>
      <c r="E47" s="52" t="s">
        <v>33</v>
      </c>
      <c r="F47" s="52">
        <v>1</v>
      </c>
      <c r="G47" s="52">
        <v>1</v>
      </c>
      <c r="H47" s="52"/>
      <c r="I47" s="52">
        <f t="shared" ref="I47:I52" si="1">H47*G47</f>
        <v>0</v>
      </c>
      <c r="J47" s="57" t="s">
        <v>55</v>
      </c>
    </row>
    <row r="48" customFormat="1" ht="30" customHeight="1" spans="1:10">
      <c r="A48" s="47"/>
      <c r="B48" s="52">
        <v>3</v>
      </c>
      <c r="C48" s="52" t="s">
        <v>39</v>
      </c>
      <c r="D48" s="56" t="s">
        <v>40</v>
      </c>
      <c r="E48" s="56" t="s">
        <v>41</v>
      </c>
      <c r="F48" s="56">
        <v>1</v>
      </c>
      <c r="G48" s="56" t="s">
        <v>38</v>
      </c>
      <c r="H48" s="56"/>
      <c r="I48" s="56">
        <f>H48*F48</f>
        <v>0</v>
      </c>
      <c r="J48" s="57" t="s">
        <v>56</v>
      </c>
    </row>
    <row r="49" customFormat="1" ht="30" customHeight="1" spans="1:10">
      <c r="A49" s="47"/>
      <c r="B49" s="48" t="s">
        <v>78</v>
      </c>
      <c r="C49" s="48"/>
      <c r="D49" s="56"/>
      <c r="E49" s="56"/>
      <c r="F49" s="56"/>
      <c r="G49" s="56"/>
      <c r="H49" s="56"/>
      <c r="I49" s="56"/>
      <c r="J49" s="57"/>
    </row>
    <row r="50" customFormat="1" ht="30" customHeight="1" spans="1:10">
      <c r="A50" s="47"/>
      <c r="B50" s="52">
        <v>1</v>
      </c>
      <c r="C50" s="52" t="s">
        <v>79</v>
      </c>
      <c r="D50" s="52" t="s">
        <v>80</v>
      </c>
      <c r="E50" s="52" t="s">
        <v>33</v>
      </c>
      <c r="F50" s="52">
        <v>1</v>
      </c>
      <c r="G50" s="52">
        <v>2.2</v>
      </c>
      <c r="H50" s="52"/>
      <c r="I50" s="52">
        <f t="shared" si="1"/>
        <v>0</v>
      </c>
      <c r="J50" s="57" t="s">
        <v>81</v>
      </c>
    </row>
    <row r="51" customFormat="1" ht="30" customHeight="1" spans="1:10">
      <c r="A51" s="47"/>
      <c r="B51" s="48" t="s">
        <v>82</v>
      </c>
      <c r="C51" s="48"/>
      <c r="D51" s="56"/>
      <c r="E51" s="56"/>
      <c r="F51" s="56"/>
      <c r="G51" s="56"/>
      <c r="H51" s="56"/>
      <c r="I51" s="56"/>
      <c r="J51" s="57"/>
    </row>
    <row r="52" customFormat="1" ht="30" customHeight="1" spans="1:10">
      <c r="A52" s="47"/>
      <c r="B52" s="52">
        <v>1</v>
      </c>
      <c r="C52" s="52" t="s">
        <v>31</v>
      </c>
      <c r="D52" s="52" t="s">
        <v>62</v>
      </c>
      <c r="E52" s="52" t="s">
        <v>33</v>
      </c>
      <c r="F52" s="52">
        <v>1</v>
      </c>
      <c r="G52" s="52">
        <v>1</v>
      </c>
      <c r="H52" s="52"/>
      <c r="I52" s="52">
        <f t="shared" si="1"/>
        <v>0</v>
      </c>
      <c r="J52" s="57" t="s">
        <v>55</v>
      </c>
    </row>
    <row r="53" customFormat="1" ht="30" customHeight="1" spans="1:10">
      <c r="A53" s="47"/>
      <c r="B53" s="52">
        <v>2</v>
      </c>
      <c r="C53" s="52" t="s">
        <v>39</v>
      </c>
      <c r="D53" s="56" t="s">
        <v>40</v>
      </c>
      <c r="E53" s="56" t="s">
        <v>41</v>
      </c>
      <c r="F53" s="56">
        <v>1</v>
      </c>
      <c r="G53" s="56" t="s">
        <v>38</v>
      </c>
      <c r="H53" s="56"/>
      <c r="I53" s="56">
        <f t="shared" ref="I53:I56" si="2">H53*F53</f>
        <v>0</v>
      </c>
      <c r="J53" s="57" t="s">
        <v>56</v>
      </c>
    </row>
    <row r="54" customFormat="1" ht="216" spans="1:10">
      <c r="A54" s="47"/>
      <c r="B54" s="52">
        <v>3</v>
      </c>
      <c r="C54" s="52" t="s">
        <v>83</v>
      </c>
      <c r="D54" s="56" t="s">
        <v>84</v>
      </c>
      <c r="E54" s="56" t="s">
        <v>33</v>
      </c>
      <c r="F54" s="56">
        <v>1</v>
      </c>
      <c r="G54" s="56" t="s">
        <v>38</v>
      </c>
      <c r="H54" s="56"/>
      <c r="I54" s="56">
        <f t="shared" si="2"/>
        <v>0</v>
      </c>
      <c r="J54" s="57" t="s">
        <v>85</v>
      </c>
    </row>
    <row r="55" customFormat="1" ht="30" customHeight="1" spans="1:10">
      <c r="A55" s="47"/>
      <c r="B55" s="52">
        <v>4</v>
      </c>
      <c r="C55" s="52" t="s">
        <v>86</v>
      </c>
      <c r="D55" s="56" t="s">
        <v>87</v>
      </c>
      <c r="E55" s="56" t="s">
        <v>45</v>
      </c>
      <c r="F55" s="56">
        <v>7</v>
      </c>
      <c r="G55" s="56" t="s">
        <v>38</v>
      </c>
      <c r="H55" s="56"/>
      <c r="I55" s="56">
        <f t="shared" si="2"/>
        <v>0</v>
      </c>
      <c r="J55" s="57" t="s">
        <v>88</v>
      </c>
    </row>
    <row r="56" customFormat="1" ht="30" customHeight="1" spans="1:10">
      <c r="A56" s="47"/>
      <c r="B56" s="52">
        <v>5</v>
      </c>
      <c r="C56" s="52" t="s">
        <v>36</v>
      </c>
      <c r="D56" s="52" t="s">
        <v>37</v>
      </c>
      <c r="E56" s="52" t="s">
        <v>33</v>
      </c>
      <c r="F56" s="52">
        <v>1</v>
      </c>
      <c r="G56" s="52" t="s">
        <v>38</v>
      </c>
      <c r="H56" s="52"/>
      <c r="I56" s="52">
        <f t="shared" si="2"/>
        <v>0</v>
      </c>
      <c r="J56" s="57" t="s">
        <v>55</v>
      </c>
    </row>
    <row r="57" customFormat="1" ht="30" customHeight="1" spans="1:10">
      <c r="A57" s="47"/>
      <c r="B57" s="48" t="s">
        <v>89</v>
      </c>
      <c r="C57" s="48"/>
      <c r="D57" s="56"/>
      <c r="E57" s="56"/>
      <c r="F57" s="56"/>
      <c r="G57" s="56"/>
      <c r="H57" s="56"/>
      <c r="I57" s="56"/>
      <c r="J57" s="57"/>
    </row>
    <row r="58" customFormat="1" ht="30" customHeight="1" spans="1:10">
      <c r="A58" s="47"/>
      <c r="B58" s="52">
        <v>1</v>
      </c>
      <c r="C58" s="52" t="s">
        <v>31</v>
      </c>
      <c r="D58" s="52" t="s">
        <v>90</v>
      </c>
      <c r="E58" s="52" t="s">
        <v>33</v>
      </c>
      <c r="F58" s="52">
        <v>1</v>
      </c>
      <c r="G58" s="52">
        <v>2.85</v>
      </c>
      <c r="H58" s="52"/>
      <c r="I58" s="52">
        <f t="shared" ref="I58:I64" si="3">H58*G58</f>
        <v>0</v>
      </c>
      <c r="J58" s="57" t="s">
        <v>55</v>
      </c>
    </row>
    <row r="59" customFormat="1" ht="30" customHeight="1" spans="1:10">
      <c r="A59" s="47"/>
      <c r="B59" s="52">
        <v>2</v>
      </c>
      <c r="C59" s="52" t="s">
        <v>31</v>
      </c>
      <c r="D59" s="52" t="s">
        <v>91</v>
      </c>
      <c r="E59" s="52" t="s">
        <v>33</v>
      </c>
      <c r="F59" s="52">
        <v>1</v>
      </c>
      <c r="G59" s="52">
        <v>3.5</v>
      </c>
      <c r="H59" s="52"/>
      <c r="I59" s="52">
        <f t="shared" si="3"/>
        <v>0</v>
      </c>
      <c r="J59" s="57" t="s">
        <v>55</v>
      </c>
    </row>
    <row r="60" customFormat="1" ht="30" customHeight="1" spans="1:10">
      <c r="A60" s="47"/>
      <c r="B60" s="52">
        <v>3</v>
      </c>
      <c r="C60" s="52" t="s">
        <v>36</v>
      </c>
      <c r="D60" s="52" t="s">
        <v>37</v>
      </c>
      <c r="E60" s="52" t="s">
        <v>33</v>
      </c>
      <c r="F60" s="52">
        <v>1</v>
      </c>
      <c r="G60" s="52" t="s">
        <v>38</v>
      </c>
      <c r="H60" s="52"/>
      <c r="I60" s="52">
        <f>H60*F60</f>
        <v>0</v>
      </c>
      <c r="J60" s="57" t="s">
        <v>55</v>
      </c>
    </row>
    <row r="61" customFormat="1" ht="30" customHeight="1" spans="1:10">
      <c r="A61" s="47"/>
      <c r="B61" s="52">
        <v>4</v>
      </c>
      <c r="C61" s="52" t="s">
        <v>86</v>
      </c>
      <c r="D61" s="56" t="s">
        <v>87</v>
      </c>
      <c r="E61" s="56" t="s">
        <v>45</v>
      </c>
      <c r="F61" s="56">
        <v>4</v>
      </c>
      <c r="G61" s="56" t="s">
        <v>38</v>
      </c>
      <c r="H61" s="56"/>
      <c r="I61" s="56">
        <f>H61*F61</f>
        <v>0</v>
      </c>
      <c r="J61" s="57" t="s">
        <v>88</v>
      </c>
    </row>
    <row r="62" customFormat="1" ht="30" customHeight="1" spans="1:10">
      <c r="A62" s="47"/>
      <c r="B62" s="48" t="s">
        <v>92</v>
      </c>
      <c r="C62" s="48"/>
      <c r="D62" s="56"/>
      <c r="E62" s="56"/>
      <c r="F62" s="56"/>
      <c r="G62" s="56"/>
      <c r="H62" s="56"/>
      <c r="I62" s="56"/>
      <c r="J62" s="57"/>
    </row>
    <row r="63" customFormat="1" ht="30" customHeight="1" spans="1:10">
      <c r="A63" s="47"/>
      <c r="B63" s="52">
        <v>1</v>
      </c>
      <c r="C63" s="52" t="s">
        <v>31</v>
      </c>
      <c r="D63" s="52" t="s">
        <v>93</v>
      </c>
      <c r="E63" s="52" t="s">
        <v>33</v>
      </c>
      <c r="F63" s="52">
        <v>1</v>
      </c>
      <c r="G63" s="52">
        <v>3.8</v>
      </c>
      <c r="H63" s="52"/>
      <c r="I63" s="52">
        <f t="shared" si="3"/>
        <v>0</v>
      </c>
      <c r="J63" s="57" t="s">
        <v>55</v>
      </c>
    </row>
    <row r="64" customFormat="1" ht="30" customHeight="1" spans="1:10">
      <c r="A64" s="47"/>
      <c r="B64" s="52">
        <v>2</v>
      </c>
      <c r="C64" s="52" t="s">
        <v>31</v>
      </c>
      <c r="D64" s="52" t="s">
        <v>94</v>
      </c>
      <c r="E64" s="52" t="s">
        <v>33</v>
      </c>
      <c r="F64" s="52">
        <v>1</v>
      </c>
      <c r="G64" s="52">
        <v>1.6</v>
      </c>
      <c r="H64" s="52"/>
      <c r="I64" s="52">
        <f t="shared" si="3"/>
        <v>0</v>
      </c>
      <c r="J64" s="57" t="s">
        <v>55</v>
      </c>
    </row>
    <row r="65" customFormat="1" ht="30" customHeight="1" spans="1:10">
      <c r="A65" s="47"/>
      <c r="B65" s="52">
        <v>3</v>
      </c>
      <c r="C65" s="52" t="s">
        <v>39</v>
      </c>
      <c r="D65" s="56" t="s">
        <v>40</v>
      </c>
      <c r="E65" s="56" t="s">
        <v>41</v>
      </c>
      <c r="F65" s="56">
        <v>2</v>
      </c>
      <c r="G65" s="56" t="s">
        <v>38</v>
      </c>
      <c r="H65" s="56"/>
      <c r="I65" s="56">
        <f>H65*F65</f>
        <v>0</v>
      </c>
      <c r="J65" s="57" t="s">
        <v>56</v>
      </c>
    </row>
    <row r="66" customFormat="1" ht="30" customHeight="1" spans="1:10">
      <c r="A66" s="47"/>
      <c r="B66" s="52">
        <v>4</v>
      </c>
      <c r="C66" s="52" t="s">
        <v>48</v>
      </c>
      <c r="D66" s="56" t="s">
        <v>95</v>
      </c>
      <c r="E66" s="56" t="s">
        <v>45</v>
      </c>
      <c r="F66" s="56">
        <v>2</v>
      </c>
      <c r="G66" s="56" t="s">
        <v>38</v>
      </c>
      <c r="H66" s="56"/>
      <c r="I66" s="56">
        <f>H66*F66</f>
        <v>0</v>
      </c>
      <c r="J66" s="57" t="s">
        <v>50</v>
      </c>
    </row>
    <row r="67" customFormat="1" ht="30" customHeight="1" spans="1:10">
      <c r="A67" s="47"/>
      <c r="B67" s="52">
        <v>5</v>
      </c>
      <c r="C67" s="52" t="s">
        <v>48</v>
      </c>
      <c r="D67" s="56" t="s">
        <v>96</v>
      </c>
      <c r="E67" s="56" t="s">
        <v>45</v>
      </c>
      <c r="F67" s="56">
        <v>1</v>
      </c>
      <c r="G67" s="56" t="s">
        <v>38</v>
      </c>
      <c r="H67" s="56"/>
      <c r="I67" s="56">
        <f>H67*F67</f>
        <v>0</v>
      </c>
      <c r="J67" s="57" t="s">
        <v>50</v>
      </c>
    </row>
    <row r="68" customFormat="1" ht="30" customHeight="1" spans="1:10">
      <c r="A68" s="47"/>
      <c r="B68" s="48" t="s">
        <v>97</v>
      </c>
      <c r="C68" s="48"/>
      <c r="D68" s="56"/>
      <c r="E68" s="56"/>
      <c r="F68" s="56"/>
      <c r="G68" s="56"/>
      <c r="H68" s="56"/>
      <c r="I68" s="56"/>
      <c r="J68" s="57"/>
    </row>
    <row r="69" customFormat="1" ht="30" customHeight="1" spans="1:10">
      <c r="A69" s="47"/>
      <c r="B69" s="52">
        <v>1</v>
      </c>
      <c r="C69" s="52" t="s">
        <v>31</v>
      </c>
      <c r="D69" s="52" t="s">
        <v>58</v>
      </c>
      <c r="E69" s="52" t="s">
        <v>33</v>
      </c>
      <c r="F69" s="52">
        <v>1</v>
      </c>
      <c r="G69" s="52">
        <v>2.9</v>
      </c>
      <c r="H69" s="52"/>
      <c r="I69" s="52">
        <f>H69*G69</f>
        <v>0</v>
      </c>
      <c r="J69" s="57" t="s">
        <v>55</v>
      </c>
    </row>
    <row r="70" customFormat="1" ht="30" customHeight="1" spans="1:10">
      <c r="A70" s="47"/>
      <c r="B70" s="52">
        <v>2</v>
      </c>
      <c r="C70" s="52" t="s">
        <v>39</v>
      </c>
      <c r="D70" s="56" t="s">
        <v>40</v>
      </c>
      <c r="E70" s="56" t="s">
        <v>41</v>
      </c>
      <c r="F70" s="56">
        <v>2</v>
      </c>
      <c r="G70" s="56" t="s">
        <v>38</v>
      </c>
      <c r="H70" s="56"/>
      <c r="I70" s="56">
        <f t="shared" ref="I70:I75" si="4">H70*F70</f>
        <v>0</v>
      </c>
      <c r="J70" s="57" t="s">
        <v>56</v>
      </c>
    </row>
    <row r="71" customFormat="1" ht="30" customHeight="1" spans="1:10">
      <c r="A71" s="47"/>
      <c r="B71" s="52">
        <v>3</v>
      </c>
      <c r="C71" s="52" t="s">
        <v>48</v>
      </c>
      <c r="D71" s="56" t="s">
        <v>98</v>
      </c>
      <c r="E71" s="56" t="s">
        <v>45</v>
      </c>
      <c r="F71" s="56">
        <v>1</v>
      </c>
      <c r="G71" s="56" t="s">
        <v>38</v>
      </c>
      <c r="H71" s="56"/>
      <c r="I71" s="56">
        <f t="shared" si="4"/>
        <v>0</v>
      </c>
      <c r="J71" s="57" t="s">
        <v>50</v>
      </c>
    </row>
    <row r="72" customFormat="1" ht="30" customHeight="1" spans="1:10">
      <c r="A72" s="47"/>
      <c r="B72" s="48" t="s">
        <v>99</v>
      </c>
      <c r="C72" s="48"/>
      <c r="D72" s="56"/>
      <c r="E72" s="56"/>
      <c r="F72" s="56"/>
      <c r="G72" s="56"/>
      <c r="H72" s="56"/>
      <c r="I72" s="56"/>
      <c r="J72" s="57"/>
    </row>
    <row r="73" customFormat="1" ht="30" customHeight="1" spans="1:10">
      <c r="A73" s="47"/>
      <c r="B73" s="52">
        <v>1</v>
      </c>
      <c r="C73" s="52" t="s">
        <v>31</v>
      </c>
      <c r="D73" s="52" t="s">
        <v>62</v>
      </c>
      <c r="E73" s="52" t="s">
        <v>33</v>
      </c>
      <c r="F73" s="52">
        <v>1</v>
      </c>
      <c r="G73" s="52">
        <v>1</v>
      </c>
      <c r="H73" s="52"/>
      <c r="I73" s="52">
        <f>H73*G73</f>
        <v>0</v>
      </c>
      <c r="J73" s="57" t="s">
        <v>55</v>
      </c>
    </row>
    <row r="74" customFormat="1" ht="30" customHeight="1" spans="1:10">
      <c r="A74" s="47"/>
      <c r="B74" s="52">
        <v>2</v>
      </c>
      <c r="C74" s="52" t="s">
        <v>39</v>
      </c>
      <c r="D74" s="56" t="s">
        <v>40</v>
      </c>
      <c r="E74" s="56" t="s">
        <v>41</v>
      </c>
      <c r="F74" s="56">
        <v>1</v>
      </c>
      <c r="G74" s="56" t="s">
        <v>38</v>
      </c>
      <c r="H74" s="56"/>
      <c r="I74" s="56">
        <f t="shared" si="4"/>
        <v>0</v>
      </c>
      <c r="J74" s="57" t="s">
        <v>56</v>
      </c>
    </row>
    <row r="75" customFormat="1" ht="30" customHeight="1" spans="1:10">
      <c r="A75" s="47"/>
      <c r="B75" s="52">
        <v>3</v>
      </c>
      <c r="C75" s="52" t="s">
        <v>83</v>
      </c>
      <c r="D75" s="56" t="s">
        <v>84</v>
      </c>
      <c r="E75" s="56" t="s">
        <v>33</v>
      </c>
      <c r="F75" s="56">
        <v>1</v>
      </c>
      <c r="G75" s="56" t="s">
        <v>38</v>
      </c>
      <c r="H75" s="56"/>
      <c r="I75" s="56">
        <f t="shared" si="4"/>
        <v>0</v>
      </c>
      <c r="J75" s="57" t="s">
        <v>100</v>
      </c>
    </row>
    <row r="76" customFormat="1" ht="30" customHeight="1" spans="1:10">
      <c r="A76" s="47"/>
      <c r="B76" s="48" t="s">
        <v>101</v>
      </c>
      <c r="C76" s="48"/>
      <c r="D76" s="56"/>
      <c r="E76" s="56"/>
      <c r="F76" s="56"/>
      <c r="G76" s="56"/>
      <c r="H76" s="56"/>
      <c r="I76" s="56"/>
      <c r="J76" s="57"/>
    </row>
    <row r="77" customFormat="1" ht="30" customHeight="1" spans="1:10">
      <c r="A77" s="47"/>
      <c r="B77" s="52">
        <v>1</v>
      </c>
      <c r="C77" s="52" t="s">
        <v>31</v>
      </c>
      <c r="D77" s="52" t="s">
        <v>62</v>
      </c>
      <c r="E77" s="52" t="s">
        <v>33</v>
      </c>
      <c r="F77" s="52">
        <v>1</v>
      </c>
      <c r="G77" s="52">
        <v>1</v>
      </c>
      <c r="H77" s="52"/>
      <c r="I77" s="52">
        <f>H77*G77</f>
        <v>0</v>
      </c>
      <c r="J77" s="57" t="s">
        <v>55</v>
      </c>
    </row>
    <row r="78" customFormat="1" ht="30" customHeight="1" spans="1:10">
      <c r="A78" s="47"/>
      <c r="B78" s="52">
        <v>2</v>
      </c>
      <c r="C78" s="52" t="s">
        <v>39</v>
      </c>
      <c r="D78" s="56" t="s">
        <v>40</v>
      </c>
      <c r="E78" s="56" t="s">
        <v>41</v>
      </c>
      <c r="F78" s="56">
        <v>1</v>
      </c>
      <c r="G78" s="56" t="s">
        <v>38</v>
      </c>
      <c r="H78" s="56"/>
      <c r="I78" s="56">
        <f>H78*F78</f>
        <v>0</v>
      </c>
      <c r="J78" s="57" t="s">
        <v>56</v>
      </c>
    </row>
    <row r="79" customFormat="1" ht="30" customHeight="1" spans="1:10">
      <c r="A79" s="47"/>
      <c r="B79" s="48" t="s">
        <v>102</v>
      </c>
      <c r="C79" s="48"/>
      <c r="D79" s="56"/>
      <c r="E79" s="56"/>
      <c r="F79" s="56"/>
      <c r="G79" s="56"/>
      <c r="H79" s="56"/>
      <c r="I79" s="56"/>
      <c r="J79" s="57"/>
    </row>
    <row r="80" customFormat="1" ht="30" customHeight="1" spans="1:10">
      <c r="A80" s="47"/>
      <c r="B80" s="52">
        <v>1</v>
      </c>
      <c r="C80" s="52" t="s">
        <v>31</v>
      </c>
      <c r="D80" s="52" t="s">
        <v>62</v>
      </c>
      <c r="E80" s="52" t="s">
        <v>33</v>
      </c>
      <c r="F80" s="52">
        <v>1</v>
      </c>
      <c r="G80" s="52">
        <v>1</v>
      </c>
      <c r="H80" s="52"/>
      <c r="I80" s="52">
        <f>H80*G80</f>
        <v>0</v>
      </c>
      <c r="J80" s="57" t="s">
        <v>55</v>
      </c>
    </row>
    <row r="81" customFormat="1" ht="30" customHeight="1" spans="1:10">
      <c r="A81" s="47"/>
      <c r="B81" s="52">
        <v>2</v>
      </c>
      <c r="C81" s="52" t="s">
        <v>39</v>
      </c>
      <c r="D81" s="56" t="s">
        <v>40</v>
      </c>
      <c r="E81" s="56" t="s">
        <v>41</v>
      </c>
      <c r="F81" s="56">
        <v>1</v>
      </c>
      <c r="G81" s="56" t="s">
        <v>38</v>
      </c>
      <c r="H81" s="56"/>
      <c r="I81" s="56">
        <f>H81*F81</f>
        <v>0</v>
      </c>
      <c r="J81" s="57" t="s">
        <v>56</v>
      </c>
    </row>
    <row r="82" customFormat="1" ht="30" customHeight="1" spans="1:10">
      <c r="A82" s="47"/>
      <c r="B82" s="48" t="s">
        <v>103</v>
      </c>
      <c r="C82" s="48"/>
      <c r="D82" s="56"/>
      <c r="E82" s="56"/>
      <c r="F82" s="56"/>
      <c r="G82" s="56"/>
      <c r="H82" s="56"/>
      <c r="I82" s="56"/>
      <c r="J82" s="57"/>
    </row>
    <row r="83" customFormat="1" ht="30" customHeight="1" spans="1:10">
      <c r="A83" s="47"/>
      <c r="B83" s="52">
        <v>1</v>
      </c>
      <c r="C83" s="52" t="s">
        <v>104</v>
      </c>
      <c r="D83" s="56"/>
      <c r="E83" s="56" t="s">
        <v>105</v>
      </c>
      <c r="F83" s="56">
        <v>161</v>
      </c>
      <c r="G83" s="56" t="s">
        <v>38</v>
      </c>
      <c r="H83" s="56"/>
      <c r="I83" s="56">
        <f>H83*F83</f>
        <v>0</v>
      </c>
      <c r="J83" s="57" t="s">
        <v>106</v>
      </c>
    </row>
    <row r="84" customFormat="1" ht="30" customHeight="1" spans="1:10">
      <c r="A84" s="47"/>
      <c r="B84" s="52">
        <v>2</v>
      </c>
      <c r="C84" s="52" t="s">
        <v>107</v>
      </c>
      <c r="D84" s="56"/>
      <c r="E84" s="56" t="s">
        <v>105</v>
      </c>
      <c r="F84" s="56">
        <v>161</v>
      </c>
      <c r="G84" s="56"/>
      <c r="H84" s="56"/>
      <c r="I84" s="56">
        <f>H84*F84</f>
        <v>0</v>
      </c>
      <c r="J84" s="57" t="s">
        <v>108</v>
      </c>
    </row>
    <row r="85" customFormat="1" ht="30" customHeight="1" spans="1:10">
      <c r="A85" s="47"/>
      <c r="B85" s="52">
        <v>3</v>
      </c>
      <c r="C85" s="52" t="s">
        <v>109</v>
      </c>
      <c r="D85" s="56" t="s">
        <v>84</v>
      </c>
      <c r="E85" s="56" t="s">
        <v>33</v>
      </c>
      <c r="F85" s="56">
        <v>4</v>
      </c>
      <c r="G85" s="56" t="s">
        <v>38</v>
      </c>
      <c r="H85" s="56"/>
      <c r="I85" s="56">
        <f t="shared" ref="I85:I92" si="5">H85*F85</f>
        <v>0</v>
      </c>
      <c r="J85" s="57" t="s">
        <v>110</v>
      </c>
    </row>
    <row r="86" customFormat="1" ht="30" customHeight="1" spans="1:10">
      <c r="A86" s="47"/>
      <c r="B86" s="52">
        <v>4</v>
      </c>
      <c r="C86" s="52" t="s">
        <v>111</v>
      </c>
      <c r="D86" s="56" t="s">
        <v>84</v>
      </c>
      <c r="E86" s="56" t="s">
        <v>33</v>
      </c>
      <c r="F86" s="56">
        <v>4</v>
      </c>
      <c r="G86" s="56"/>
      <c r="H86" s="56"/>
      <c r="I86" s="56">
        <f t="shared" si="5"/>
        <v>0</v>
      </c>
      <c r="J86" s="57" t="s">
        <v>112</v>
      </c>
    </row>
    <row r="87" customFormat="1" ht="30" customHeight="1" spans="1:10">
      <c r="A87" s="47"/>
      <c r="B87" s="52">
        <v>5</v>
      </c>
      <c r="C87" s="52" t="s">
        <v>39</v>
      </c>
      <c r="D87" s="56"/>
      <c r="E87" s="56" t="s">
        <v>41</v>
      </c>
      <c r="F87" s="56">
        <v>11</v>
      </c>
      <c r="G87" s="56" t="s">
        <v>38</v>
      </c>
      <c r="H87" s="56"/>
      <c r="I87" s="56">
        <f t="shared" si="5"/>
        <v>0</v>
      </c>
      <c r="J87" s="57" t="s">
        <v>113</v>
      </c>
    </row>
    <row r="88" customFormat="1" ht="30" customHeight="1" spans="1:10">
      <c r="A88" s="47"/>
      <c r="B88" s="52">
        <v>6</v>
      </c>
      <c r="C88" s="52" t="s">
        <v>114</v>
      </c>
      <c r="D88" s="56"/>
      <c r="E88" s="56" t="s">
        <v>41</v>
      </c>
      <c r="F88" s="56">
        <v>95</v>
      </c>
      <c r="G88" s="56" t="s">
        <v>38</v>
      </c>
      <c r="H88" s="56"/>
      <c r="I88" s="56">
        <f t="shared" si="5"/>
        <v>0</v>
      </c>
      <c r="J88" s="57" t="s">
        <v>115</v>
      </c>
    </row>
    <row r="89" customFormat="1" ht="30" customHeight="1" spans="1:10">
      <c r="A89" s="47"/>
      <c r="B89" s="48" t="s">
        <v>116</v>
      </c>
      <c r="C89" s="48"/>
      <c r="D89" s="52"/>
      <c r="E89" s="52"/>
      <c r="F89" s="52"/>
      <c r="G89" s="52"/>
      <c r="H89" s="52"/>
      <c r="I89" s="52"/>
      <c r="J89" s="52"/>
    </row>
    <row r="90" customFormat="1" ht="30" customHeight="1" spans="1:10">
      <c r="A90" s="47"/>
      <c r="B90" s="52">
        <v>1</v>
      </c>
      <c r="C90" s="52" t="s">
        <v>117</v>
      </c>
      <c r="D90" s="52"/>
      <c r="E90" s="52" t="s">
        <v>118</v>
      </c>
      <c r="F90" s="52">
        <v>1</v>
      </c>
      <c r="G90" s="56" t="s">
        <v>38</v>
      </c>
      <c r="H90" s="56"/>
      <c r="I90" s="56">
        <f t="shared" si="5"/>
        <v>0</v>
      </c>
      <c r="J90" s="52" t="s">
        <v>119</v>
      </c>
    </row>
    <row r="91" customFormat="1" ht="30" customHeight="1" spans="1:10">
      <c r="A91" s="56"/>
      <c r="B91" s="56">
        <v>2</v>
      </c>
      <c r="C91" s="56" t="s">
        <v>120</v>
      </c>
      <c r="D91" s="56" t="s">
        <v>38</v>
      </c>
      <c r="E91" s="56" t="s">
        <v>118</v>
      </c>
      <c r="F91" s="56">
        <v>1</v>
      </c>
      <c r="G91" s="56" t="s">
        <v>38</v>
      </c>
      <c r="H91" s="56"/>
      <c r="I91" s="56">
        <f t="shared" si="5"/>
        <v>0</v>
      </c>
      <c r="J91" s="56" t="s">
        <v>121</v>
      </c>
    </row>
    <row r="92" customFormat="1" ht="30" customHeight="1" spans="1:10">
      <c r="A92" s="47"/>
      <c r="B92" s="56">
        <v>3</v>
      </c>
      <c r="C92" s="56" t="s">
        <v>122</v>
      </c>
      <c r="D92" s="56" t="s">
        <v>38</v>
      </c>
      <c r="E92" s="56" t="s">
        <v>118</v>
      </c>
      <c r="F92" s="56">
        <v>1</v>
      </c>
      <c r="G92" s="56" t="s">
        <v>38</v>
      </c>
      <c r="H92" s="56"/>
      <c r="I92" s="56">
        <f t="shared" si="5"/>
        <v>0</v>
      </c>
      <c r="J92" s="56" t="s">
        <v>123</v>
      </c>
    </row>
    <row r="93" ht="30" customHeight="1" spans="1:10">
      <c r="A93" s="47"/>
      <c r="B93" s="61" t="s">
        <v>124</v>
      </c>
      <c r="C93" s="62" t="s">
        <v>125</v>
      </c>
      <c r="D93" s="63"/>
      <c r="E93" s="63"/>
      <c r="F93" s="63"/>
      <c r="G93" s="63"/>
      <c r="H93" s="64"/>
      <c r="I93" s="65">
        <f>SUM(I5:I92)</f>
        <v>0</v>
      </c>
      <c r="J93" s="61" t="s">
        <v>126</v>
      </c>
    </row>
  </sheetData>
  <mergeCells count="27">
    <mergeCell ref="B1:J1"/>
    <mergeCell ref="B3:J3"/>
    <mergeCell ref="B4:C4"/>
    <mergeCell ref="B10:C10"/>
    <mergeCell ref="B17:C17"/>
    <mergeCell ref="B21:C21"/>
    <mergeCell ref="B24:C24"/>
    <mergeCell ref="B27:C27"/>
    <mergeCell ref="B29:C29"/>
    <mergeCell ref="B33:C33"/>
    <mergeCell ref="B35:J35"/>
    <mergeCell ref="B36:C36"/>
    <mergeCell ref="B39:C39"/>
    <mergeCell ref="B43:C43"/>
    <mergeCell ref="B45:C45"/>
    <mergeCell ref="B49:C49"/>
    <mergeCell ref="B51:C51"/>
    <mergeCell ref="B57:C57"/>
    <mergeCell ref="B62:C62"/>
    <mergeCell ref="B68:C68"/>
    <mergeCell ref="B72:C72"/>
    <mergeCell ref="B76:C76"/>
    <mergeCell ref="B79:C79"/>
    <mergeCell ref="B82:C82"/>
    <mergeCell ref="B89:C89"/>
    <mergeCell ref="C93:H93"/>
    <mergeCell ref="J5:J7"/>
  </mergeCells>
  <printOptions horizontalCentered="1"/>
  <pageMargins left="0.393055555555556" right="0.393055555555556" top="0.590277777777778" bottom="0.393055555555556" header="0.590277777777778" footer="0.196527777777778"/>
  <pageSetup paperSize="9" orientation="landscape"/>
  <headerFooter scaleWithDoc="0"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0" workbookViewId="0">
      <selection activeCell="B27" sqref="B27:F27"/>
    </sheetView>
  </sheetViews>
  <sheetFormatPr defaultColWidth="9" defaultRowHeight="14.25" outlineLevelCol="7"/>
  <cols>
    <col min="1" max="1" width="5.625" customWidth="1"/>
    <col min="2" max="2" width="16.625" customWidth="1"/>
    <col min="3" max="3" width="32.875" customWidth="1"/>
    <col min="4" max="4" width="7" customWidth="1"/>
    <col min="5" max="5" width="7.25" customWidth="1"/>
    <col min="6" max="6" width="9.875" customWidth="1"/>
    <col min="7" max="7" width="11.625" customWidth="1"/>
    <col min="8" max="8" width="14.375" customWidth="1"/>
  </cols>
  <sheetData>
    <row r="1" ht="31" customHeight="1" spans="1:8">
      <c r="A1" s="23" t="s">
        <v>127</v>
      </c>
      <c r="B1" s="23"/>
      <c r="C1" s="23"/>
      <c r="D1" s="23"/>
      <c r="E1" s="23"/>
      <c r="F1" s="24"/>
      <c r="G1" s="25"/>
      <c r="H1" s="26"/>
    </row>
    <row r="2" ht="28" customHeight="1" spans="1:8">
      <c r="A2" s="9" t="s">
        <v>3</v>
      </c>
      <c r="B2" s="9" t="s">
        <v>4</v>
      </c>
      <c r="C2" s="9" t="s">
        <v>128</v>
      </c>
      <c r="D2" s="9" t="s">
        <v>129</v>
      </c>
      <c r="E2" s="9" t="s">
        <v>130</v>
      </c>
      <c r="F2" s="27" t="s">
        <v>131</v>
      </c>
      <c r="G2" s="28" t="s">
        <v>132</v>
      </c>
      <c r="H2" s="9" t="s">
        <v>133</v>
      </c>
    </row>
    <row r="3" ht="28" customHeight="1" spans="1:8">
      <c r="A3" s="9" t="s">
        <v>134</v>
      </c>
      <c r="B3" s="9"/>
      <c r="C3" s="29"/>
      <c r="D3" s="29"/>
      <c r="E3" s="29"/>
      <c r="F3" s="30"/>
      <c r="G3" s="31"/>
      <c r="H3" s="29"/>
    </row>
    <row r="4" ht="28" customHeight="1" spans="1:8">
      <c r="A4" s="32">
        <v>1</v>
      </c>
      <c r="B4" s="33" t="s">
        <v>135</v>
      </c>
      <c r="C4" s="33" t="s">
        <v>136</v>
      </c>
      <c r="D4" s="34" t="s">
        <v>41</v>
      </c>
      <c r="E4" s="35">
        <v>5</v>
      </c>
      <c r="F4" s="36"/>
      <c r="G4" s="37">
        <f t="shared" ref="G4:G10" si="0">F4*E4</f>
        <v>0</v>
      </c>
      <c r="H4" s="38"/>
    </row>
    <row r="5" ht="28" customHeight="1" spans="1:8">
      <c r="A5" s="39">
        <v>2</v>
      </c>
      <c r="B5" s="33" t="s">
        <v>137</v>
      </c>
      <c r="C5" s="33" t="s">
        <v>138</v>
      </c>
      <c r="D5" s="34" t="s">
        <v>139</v>
      </c>
      <c r="E5" s="35">
        <v>5</v>
      </c>
      <c r="F5" s="36"/>
      <c r="G5" s="37">
        <f t="shared" si="0"/>
        <v>0</v>
      </c>
      <c r="H5" s="38"/>
    </row>
    <row r="6" ht="28" customHeight="1" spans="1:8">
      <c r="A6" s="39">
        <v>3</v>
      </c>
      <c r="B6" s="33" t="s">
        <v>140</v>
      </c>
      <c r="C6" s="33" t="s">
        <v>141</v>
      </c>
      <c r="D6" s="34" t="s">
        <v>41</v>
      </c>
      <c r="E6" s="35">
        <v>5</v>
      </c>
      <c r="F6" s="36"/>
      <c r="G6" s="37">
        <f t="shared" si="0"/>
        <v>0</v>
      </c>
      <c r="H6" s="38"/>
    </row>
    <row r="7" ht="28" customHeight="1" spans="1:8">
      <c r="A7" s="39">
        <v>4</v>
      </c>
      <c r="B7" s="40" t="s">
        <v>142</v>
      </c>
      <c r="C7" s="40" t="s">
        <v>143</v>
      </c>
      <c r="D7" s="40" t="s">
        <v>144</v>
      </c>
      <c r="E7" s="40">
        <v>5</v>
      </c>
      <c r="F7" s="40"/>
      <c r="G7" s="40">
        <f t="shared" si="0"/>
        <v>0</v>
      </c>
      <c r="H7" s="40"/>
    </row>
    <row r="8" ht="28" customHeight="1" spans="1:8">
      <c r="A8" s="39">
        <v>5</v>
      </c>
      <c r="B8" s="40" t="s">
        <v>145</v>
      </c>
      <c r="C8" s="40" t="s">
        <v>146</v>
      </c>
      <c r="D8" s="40" t="s">
        <v>45</v>
      </c>
      <c r="E8" s="40">
        <v>5</v>
      </c>
      <c r="F8" s="40"/>
      <c r="G8" s="40">
        <f t="shared" si="0"/>
        <v>0</v>
      </c>
      <c r="H8" s="40"/>
    </row>
    <row r="9" ht="28" customHeight="1" spans="1:8">
      <c r="A9" s="39">
        <v>6</v>
      </c>
      <c r="B9" s="40" t="s">
        <v>147</v>
      </c>
      <c r="C9" s="40" t="s">
        <v>148</v>
      </c>
      <c r="D9" s="40" t="s">
        <v>144</v>
      </c>
      <c r="E9" s="40">
        <v>2</v>
      </c>
      <c r="F9" s="40"/>
      <c r="G9" s="40">
        <f t="shared" si="0"/>
        <v>0</v>
      </c>
      <c r="H9" s="40"/>
    </row>
    <row r="10" ht="28" customHeight="1" spans="1:8">
      <c r="A10" s="39">
        <v>7</v>
      </c>
      <c r="B10" s="40" t="s">
        <v>149</v>
      </c>
      <c r="C10" s="40" t="s">
        <v>150</v>
      </c>
      <c r="D10" s="40" t="s">
        <v>144</v>
      </c>
      <c r="E10" s="40">
        <v>3</v>
      </c>
      <c r="F10" s="40"/>
      <c r="G10" s="40">
        <f t="shared" si="0"/>
        <v>0</v>
      </c>
      <c r="H10" s="40"/>
    </row>
    <row r="11" ht="28" customHeight="1" spans="1:8">
      <c r="A11" s="9" t="s">
        <v>151</v>
      </c>
      <c r="B11" s="9"/>
      <c r="C11" s="40"/>
      <c r="D11" s="40"/>
      <c r="E11" s="40"/>
      <c r="F11" s="40"/>
      <c r="G11" s="40"/>
      <c r="H11" s="40"/>
    </row>
    <row r="12" ht="28" customHeight="1" spans="1:8">
      <c r="A12" s="39">
        <v>1</v>
      </c>
      <c r="B12" s="40" t="s">
        <v>152</v>
      </c>
      <c r="C12" s="40" t="s">
        <v>153</v>
      </c>
      <c r="D12" s="40" t="s">
        <v>105</v>
      </c>
      <c r="E12" s="40">
        <v>88</v>
      </c>
      <c r="F12" s="40"/>
      <c r="G12" s="40">
        <f>F12*E12</f>
        <v>0</v>
      </c>
      <c r="H12" s="40"/>
    </row>
    <row r="13" ht="28" customHeight="1" spans="1:8">
      <c r="A13" s="39">
        <v>2</v>
      </c>
      <c r="B13" s="40" t="s">
        <v>154</v>
      </c>
      <c r="C13" s="40" t="s">
        <v>155</v>
      </c>
      <c r="D13" s="40" t="s">
        <v>45</v>
      </c>
      <c r="E13" s="40">
        <v>2</v>
      </c>
      <c r="F13" s="40"/>
      <c r="G13" s="40">
        <f>F13*E13</f>
        <v>0</v>
      </c>
      <c r="H13" s="40"/>
    </row>
    <row r="14" ht="28" customHeight="1" spans="1:8">
      <c r="A14" s="9" t="s">
        <v>156</v>
      </c>
      <c r="B14" s="9"/>
      <c r="C14" s="40"/>
      <c r="D14" s="40"/>
      <c r="E14" s="40"/>
      <c r="F14" s="40"/>
      <c r="G14" s="40"/>
      <c r="H14" s="40"/>
    </row>
    <row r="15" ht="28" customHeight="1" spans="1:8">
      <c r="A15" s="39">
        <v>1</v>
      </c>
      <c r="B15" s="40" t="s">
        <v>142</v>
      </c>
      <c r="C15" s="40" t="s">
        <v>157</v>
      </c>
      <c r="D15" s="40" t="s">
        <v>45</v>
      </c>
      <c r="E15" s="40">
        <v>7</v>
      </c>
      <c r="F15" s="40"/>
      <c r="G15" s="40">
        <f>F15*E15</f>
        <v>0</v>
      </c>
      <c r="H15" s="40"/>
    </row>
    <row r="16" ht="28" customHeight="1" spans="1:8">
      <c r="A16" s="39">
        <v>2</v>
      </c>
      <c r="B16" s="40" t="s">
        <v>158</v>
      </c>
      <c r="C16" s="40" t="s">
        <v>159</v>
      </c>
      <c r="D16" s="40" t="s">
        <v>45</v>
      </c>
      <c r="E16" s="40">
        <v>7</v>
      </c>
      <c r="F16" s="40"/>
      <c r="G16" s="40">
        <f>F16*E16</f>
        <v>0</v>
      </c>
      <c r="H16" s="40"/>
    </row>
    <row r="17" ht="28" customHeight="1" spans="1:8">
      <c r="A17" s="39">
        <v>3</v>
      </c>
      <c r="B17" s="40" t="s">
        <v>160</v>
      </c>
      <c r="C17" s="40" t="s">
        <v>161</v>
      </c>
      <c r="D17" s="40" t="s">
        <v>45</v>
      </c>
      <c r="E17" s="40">
        <v>7</v>
      </c>
      <c r="F17" s="40"/>
      <c r="G17" s="40">
        <f>F17*E17</f>
        <v>0</v>
      </c>
      <c r="H17" s="40"/>
    </row>
    <row r="18" ht="28" customHeight="1" spans="1:8">
      <c r="A18" s="39">
        <v>4</v>
      </c>
      <c r="B18" s="40" t="s">
        <v>162</v>
      </c>
      <c r="C18" s="40" t="s">
        <v>163</v>
      </c>
      <c r="D18" s="40" t="s">
        <v>45</v>
      </c>
      <c r="E18" s="40">
        <v>7</v>
      </c>
      <c r="F18" s="40"/>
      <c r="G18" s="40">
        <f>F18*E18</f>
        <v>0</v>
      </c>
      <c r="H18" s="40"/>
    </row>
    <row r="19" ht="28" customHeight="1" spans="1:8">
      <c r="A19" s="39">
        <v>5</v>
      </c>
      <c r="B19" s="40" t="s">
        <v>164</v>
      </c>
      <c r="C19" s="40" t="s">
        <v>165</v>
      </c>
      <c r="D19" s="40" t="s">
        <v>45</v>
      </c>
      <c r="E19" s="40">
        <v>7</v>
      </c>
      <c r="F19" s="40"/>
      <c r="G19" s="40">
        <f>F19*E19</f>
        <v>0</v>
      </c>
      <c r="H19" s="40"/>
    </row>
    <row r="20" ht="28" customHeight="1" spans="1:8">
      <c r="A20" s="9" t="s">
        <v>166</v>
      </c>
      <c r="B20" s="9"/>
      <c r="C20" s="40"/>
      <c r="D20" s="40"/>
      <c r="E20" s="40"/>
      <c r="F20" s="40"/>
      <c r="G20" s="40"/>
      <c r="H20" s="40"/>
    </row>
    <row r="21" ht="28" customHeight="1" spans="1:8">
      <c r="A21" s="39">
        <v>1</v>
      </c>
      <c r="B21" s="40" t="s">
        <v>167</v>
      </c>
      <c r="C21" s="40" t="s">
        <v>168</v>
      </c>
      <c r="D21" s="40" t="s">
        <v>45</v>
      </c>
      <c r="E21" s="40">
        <v>1</v>
      </c>
      <c r="F21" s="40"/>
      <c r="G21" s="40">
        <f>F21*E21</f>
        <v>0</v>
      </c>
      <c r="H21" s="40"/>
    </row>
    <row r="22" ht="28" customHeight="1" spans="1:8">
      <c r="A22" s="39">
        <v>2</v>
      </c>
      <c r="B22" s="40" t="s">
        <v>169</v>
      </c>
      <c r="C22" s="40" t="s">
        <v>170</v>
      </c>
      <c r="D22" s="40" t="s">
        <v>45</v>
      </c>
      <c r="E22" s="40">
        <v>2</v>
      </c>
      <c r="F22" s="40"/>
      <c r="G22" s="40">
        <f>F22*E22</f>
        <v>0</v>
      </c>
      <c r="H22" s="40"/>
    </row>
    <row r="23" ht="28" customHeight="1" spans="1:8">
      <c r="A23" s="39">
        <v>3</v>
      </c>
      <c r="B23" s="40" t="s">
        <v>171</v>
      </c>
      <c r="C23" s="40" t="s">
        <v>172</v>
      </c>
      <c r="D23" s="40" t="s">
        <v>105</v>
      </c>
      <c r="E23" s="40">
        <v>30</v>
      </c>
      <c r="F23" s="40"/>
      <c r="G23" s="40">
        <f>F23*E23</f>
        <v>0</v>
      </c>
      <c r="H23" s="40"/>
    </row>
    <row r="24" ht="28" customHeight="1" spans="1:8">
      <c r="A24" s="9" t="s">
        <v>116</v>
      </c>
      <c r="B24" s="9"/>
      <c r="C24" s="40"/>
      <c r="D24" s="40"/>
      <c r="E24" s="40"/>
      <c r="F24" s="40"/>
      <c r="G24" s="40"/>
      <c r="H24" s="40"/>
    </row>
    <row r="25" ht="28" customHeight="1" spans="1:8">
      <c r="A25" s="39">
        <v>1</v>
      </c>
      <c r="B25" s="40" t="s">
        <v>173</v>
      </c>
      <c r="C25" s="40" t="s">
        <v>174</v>
      </c>
      <c r="D25" s="40" t="s">
        <v>45</v>
      </c>
      <c r="E25" s="40">
        <v>80</v>
      </c>
      <c r="F25" s="40"/>
      <c r="G25" s="40">
        <f>F25*E25</f>
        <v>0</v>
      </c>
      <c r="H25" s="40"/>
    </row>
    <row r="26" ht="28" customHeight="1" spans="1:8">
      <c r="A26" s="39">
        <v>2</v>
      </c>
      <c r="B26" s="40" t="s">
        <v>175</v>
      </c>
      <c r="C26" s="40" t="s">
        <v>176</v>
      </c>
      <c r="D26" s="40" t="s">
        <v>118</v>
      </c>
      <c r="E26" s="40">
        <v>1</v>
      </c>
      <c r="F26" s="40"/>
      <c r="G26" s="40">
        <f>F26*E26</f>
        <v>0</v>
      </c>
      <c r="H26" s="40"/>
    </row>
    <row r="27" ht="28" customHeight="1" spans="1:8">
      <c r="A27" s="29" t="s">
        <v>124</v>
      </c>
      <c r="B27" s="41" t="s">
        <v>18</v>
      </c>
      <c r="C27" s="42"/>
      <c r="D27" s="42"/>
      <c r="E27" s="42"/>
      <c r="F27" s="43"/>
      <c r="G27" s="44">
        <f>SUM(G4:G26)</f>
        <v>0</v>
      </c>
      <c r="H27" s="45"/>
    </row>
  </sheetData>
  <mergeCells count="7">
    <mergeCell ref="A1:H1"/>
    <mergeCell ref="A3:B3"/>
    <mergeCell ref="A11:B11"/>
    <mergeCell ref="A14:B14"/>
    <mergeCell ref="A20:B20"/>
    <mergeCell ref="A24:B24"/>
    <mergeCell ref="B27:F2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view="pageBreakPreview" zoomScaleNormal="100" topLeftCell="A52" workbookViewId="0">
      <selection activeCell="H75" sqref="H75"/>
    </sheetView>
  </sheetViews>
  <sheetFormatPr defaultColWidth="9" defaultRowHeight="14.25" outlineLevelCol="7"/>
  <cols>
    <col min="1" max="1" width="5.875" customWidth="1"/>
    <col min="2" max="2" width="14.125" customWidth="1"/>
    <col min="3" max="3" width="19.25" customWidth="1"/>
    <col min="4" max="4" width="7.375" customWidth="1"/>
    <col min="5" max="6" width="7.75" customWidth="1"/>
    <col min="8" max="8" width="20.375" customWidth="1"/>
  </cols>
  <sheetData>
    <row r="1" ht="28" customHeight="1" spans="1:8">
      <c r="A1" s="1" t="s">
        <v>177</v>
      </c>
      <c r="B1" s="2"/>
      <c r="C1" s="2"/>
      <c r="D1" s="2"/>
      <c r="E1" s="2"/>
      <c r="F1" s="2"/>
      <c r="G1" s="2"/>
      <c r="H1" s="3"/>
    </row>
    <row r="2" ht="28" customHeight="1" spans="1:8">
      <c r="A2" s="4" t="s">
        <v>3</v>
      </c>
      <c r="B2" s="4" t="s">
        <v>178</v>
      </c>
      <c r="C2" s="4" t="s">
        <v>179</v>
      </c>
      <c r="D2" s="4" t="s">
        <v>5</v>
      </c>
      <c r="E2" s="4" t="s">
        <v>24</v>
      </c>
      <c r="F2" s="4" t="s">
        <v>26</v>
      </c>
      <c r="G2" s="4" t="s">
        <v>6</v>
      </c>
      <c r="H2" s="4" t="s">
        <v>7</v>
      </c>
    </row>
    <row r="3" ht="28" customHeight="1" spans="1:8">
      <c r="A3" s="5">
        <v>1</v>
      </c>
      <c r="B3" s="6" t="s">
        <v>180</v>
      </c>
      <c r="C3" s="5" t="s">
        <v>181</v>
      </c>
      <c r="D3" s="5" t="s">
        <v>182</v>
      </c>
      <c r="E3" s="5">
        <v>107</v>
      </c>
      <c r="F3" s="5"/>
      <c r="G3" s="5">
        <f t="shared" ref="G3:G8" si="0">F3*E3</f>
        <v>0</v>
      </c>
      <c r="H3" s="6" t="s">
        <v>183</v>
      </c>
    </row>
    <row r="4" ht="28" customHeight="1" spans="1:8">
      <c r="A4" s="5">
        <v>2</v>
      </c>
      <c r="B4" s="7"/>
      <c r="C4" s="5" t="s">
        <v>184</v>
      </c>
      <c r="D4" s="5" t="s">
        <v>182</v>
      </c>
      <c r="E4" s="5">
        <v>62</v>
      </c>
      <c r="F4" s="5"/>
      <c r="G4" s="5">
        <f t="shared" si="0"/>
        <v>0</v>
      </c>
      <c r="H4" s="7"/>
    </row>
    <row r="5" ht="28" customHeight="1" spans="1:8">
      <c r="A5" s="5">
        <v>3</v>
      </c>
      <c r="B5" s="7"/>
      <c r="C5" s="5" t="s">
        <v>185</v>
      </c>
      <c r="D5" s="5" t="s">
        <v>182</v>
      </c>
      <c r="E5" s="5">
        <v>51</v>
      </c>
      <c r="F5" s="5"/>
      <c r="G5" s="5">
        <f t="shared" si="0"/>
        <v>0</v>
      </c>
      <c r="H5" s="7"/>
    </row>
    <row r="6" ht="28" customHeight="1" spans="1:8">
      <c r="A6" s="5">
        <v>4</v>
      </c>
      <c r="B6" s="7"/>
      <c r="C6" s="5" t="s">
        <v>186</v>
      </c>
      <c r="D6" s="5" t="s">
        <v>182</v>
      </c>
      <c r="E6" s="5">
        <v>83</v>
      </c>
      <c r="F6" s="5"/>
      <c r="G6" s="5">
        <f t="shared" si="0"/>
        <v>0</v>
      </c>
      <c r="H6" s="7"/>
    </row>
    <row r="7" ht="28" customHeight="1" spans="1:8">
      <c r="A7" s="5">
        <v>5</v>
      </c>
      <c r="B7" s="7"/>
      <c r="C7" s="5" t="s">
        <v>187</v>
      </c>
      <c r="D7" s="5" t="s">
        <v>182</v>
      </c>
      <c r="E7" s="5">
        <v>122</v>
      </c>
      <c r="F7" s="5"/>
      <c r="G7" s="5">
        <f t="shared" si="0"/>
        <v>0</v>
      </c>
      <c r="H7" s="7"/>
    </row>
    <row r="8" ht="28" customHeight="1" spans="1:8">
      <c r="A8" s="5">
        <v>6</v>
      </c>
      <c r="B8" s="8"/>
      <c r="C8" s="5" t="s">
        <v>188</v>
      </c>
      <c r="D8" s="5" t="s">
        <v>182</v>
      </c>
      <c r="E8" s="5">
        <v>448</v>
      </c>
      <c r="F8" s="5"/>
      <c r="G8" s="5">
        <f t="shared" si="0"/>
        <v>0</v>
      </c>
      <c r="H8" s="8"/>
    </row>
    <row r="9" ht="28" customHeight="1" spans="1:8">
      <c r="A9" s="9" t="s">
        <v>189</v>
      </c>
      <c r="B9" s="9"/>
      <c r="C9" s="5"/>
      <c r="D9" s="5"/>
      <c r="E9" s="5"/>
      <c r="F9" s="5"/>
      <c r="G9" s="5"/>
      <c r="H9" s="5"/>
    </row>
    <row r="10" ht="28" customHeight="1" spans="1:8">
      <c r="A10" s="5">
        <v>1</v>
      </c>
      <c r="B10" s="5" t="s">
        <v>190</v>
      </c>
      <c r="C10" s="5" t="s">
        <v>191</v>
      </c>
      <c r="D10" s="5" t="s">
        <v>45</v>
      </c>
      <c r="E10" s="5">
        <v>1</v>
      </c>
      <c r="F10" s="5"/>
      <c r="G10" s="5">
        <f t="shared" ref="G9:G40" si="1">F10*E10</f>
        <v>0</v>
      </c>
      <c r="H10" s="6" t="s">
        <v>192</v>
      </c>
    </row>
    <row r="11" ht="28" customHeight="1" spans="1:8">
      <c r="A11" s="5">
        <v>2</v>
      </c>
      <c r="B11" s="5" t="s">
        <v>190</v>
      </c>
      <c r="C11" s="5" t="s">
        <v>193</v>
      </c>
      <c r="D11" s="5" t="s">
        <v>45</v>
      </c>
      <c r="E11" s="5">
        <v>5</v>
      </c>
      <c r="F11" s="5"/>
      <c r="G11" s="5">
        <f t="shared" si="1"/>
        <v>0</v>
      </c>
      <c r="H11" s="7"/>
    </row>
    <row r="12" ht="28" customHeight="1" spans="1:8">
      <c r="A12" s="5">
        <v>3</v>
      </c>
      <c r="B12" s="5" t="s">
        <v>190</v>
      </c>
      <c r="C12" s="5" t="s">
        <v>194</v>
      </c>
      <c r="D12" s="5" t="s">
        <v>45</v>
      </c>
      <c r="E12" s="5">
        <v>1</v>
      </c>
      <c r="F12" s="5"/>
      <c r="G12" s="5">
        <f t="shared" si="1"/>
        <v>0</v>
      </c>
      <c r="H12" s="7"/>
    </row>
    <row r="13" ht="28" customHeight="1" spans="1:8">
      <c r="A13" s="5">
        <v>4</v>
      </c>
      <c r="B13" s="5" t="s">
        <v>190</v>
      </c>
      <c r="C13" s="5" t="s">
        <v>195</v>
      </c>
      <c r="D13" s="5" t="s">
        <v>45</v>
      </c>
      <c r="E13" s="5">
        <v>2</v>
      </c>
      <c r="F13" s="5"/>
      <c r="G13" s="5">
        <f t="shared" si="1"/>
        <v>0</v>
      </c>
      <c r="H13" s="7"/>
    </row>
    <row r="14" ht="28" customHeight="1" spans="1:8">
      <c r="A14" s="5">
        <v>5</v>
      </c>
      <c r="B14" s="5" t="s">
        <v>190</v>
      </c>
      <c r="C14" s="5" t="s">
        <v>196</v>
      </c>
      <c r="D14" s="5" t="s">
        <v>45</v>
      </c>
      <c r="E14" s="5">
        <v>1</v>
      </c>
      <c r="F14" s="5"/>
      <c r="G14" s="5">
        <f t="shared" si="1"/>
        <v>0</v>
      </c>
      <c r="H14" s="7"/>
    </row>
    <row r="15" ht="28" customHeight="1" spans="1:8">
      <c r="A15" s="5">
        <v>6</v>
      </c>
      <c r="B15" s="5" t="s">
        <v>190</v>
      </c>
      <c r="C15" s="5" t="s">
        <v>197</v>
      </c>
      <c r="D15" s="5" t="s">
        <v>45</v>
      </c>
      <c r="E15" s="5">
        <v>2</v>
      </c>
      <c r="F15" s="5"/>
      <c r="G15" s="5">
        <f t="shared" si="1"/>
        <v>0</v>
      </c>
      <c r="H15" s="7"/>
    </row>
    <row r="16" ht="28" customHeight="1" spans="1:8">
      <c r="A16" s="5">
        <v>7</v>
      </c>
      <c r="B16" s="5" t="s">
        <v>190</v>
      </c>
      <c r="C16" s="5" t="s">
        <v>198</v>
      </c>
      <c r="D16" s="5" t="s">
        <v>45</v>
      </c>
      <c r="E16" s="5">
        <v>1</v>
      </c>
      <c r="F16" s="5"/>
      <c r="G16" s="5">
        <f t="shared" si="1"/>
        <v>0</v>
      </c>
      <c r="H16" s="8"/>
    </row>
    <row r="17" ht="28" customHeight="1" spans="1:8">
      <c r="A17" s="5">
        <v>8</v>
      </c>
      <c r="B17" s="5" t="s">
        <v>199</v>
      </c>
      <c r="C17" s="5" t="s">
        <v>191</v>
      </c>
      <c r="D17" s="5" t="s">
        <v>45</v>
      </c>
      <c r="E17" s="5">
        <v>1</v>
      </c>
      <c r="F17" s="5"/>
      <c r="G17" s="5">
        <f t="shared" si="1"/>
        <v>0</v>
      </c>
      <c r="H17" s="6" t="s">
        <v>200</v>
      </c>
    </row>
    <row r="18" ht="28" customHeight="1" spans="1:8">
      <c r="A18" s="5">
        <v>9</v>
      </c>
      <c r="B18" s="5" t="s">
        <v>199</v>
      </c>
      <c r="C18" s="5" t="s">
        <v>201</v>
      </c>
      <c r="D18" s="5" t="s">
        <v>45</v>
      </c>
      <c r="E18" s="5">
        <v>4</v>
      </c>
      <c r="F18" s="5"/>
      <c r="G18" s="5">
        <f t="shared" si="1"/>
        <v>0</v>
      </c>
      <c r="H18" s="7"/>
    </row>
    <row r="19" ht="28" customHeight="1" spans="1:8">
      <c r="A19" s="5">
        <v>10</v>
      </c>
      <c r="B19" s="5" t="s">
        <v>199</v>
      </c>
      <c r="C19" s="5" t="s">
        <v>193</v>
      </c>
      <c r="D19" s="5" t="s">
        <v>45</v>
      </c>
      <c r="E19" s="5">
        <v>18</v>
      </c>
      <c r="F19" s="5"/>
      <c r="G19" s="5">
        <f t="shared" si="1"/>
        <v>0</v>
      </c>
      <c r="H19" s="7"/>
    </row>
    <row r="20" ht="28" customHeight="1" spans="1:8">
      <c r="A20" s="5">
        <v>11</v>
      </c>
      <c r="B20" s="5" t="s">
        <v>199</v>
      </c>
      <c r="C20" s="5" t="s">
        <v>194</v>
      </c>
      <c r="D20" s="5" t="s">
        <v>45</v>
      </c>
      <c r="E20" s="5">
        <v>1</v>
      </c>
      <c r="F20" s="5"/>
      <c r="G20" s="5">
        <f t="shared" si="1"/>
        <v>0</v>
      </c>
      <c r="H20" s="7"/>
    </row>
    <row r="21" ht="28" customHeight="1" spans="1:8">
      <c r="A21" s="5">
        <v>12</v>
      </c>
      <c r="B21" s="5" t="s">
        <v>199</v>
      </c>
      <c r="C21" s="5" t="s">
        <v>195</v>
      </c>
      <c r="D21" s="5" t="s">
        <v>45</v>
      </c>
      <c r="E21" s="5">
        <v>2</v>
      </c>
      <c r="F21" s="5"/>
      <c r="G21" s="5">
        <f t="shared" si="1"/>
        <v>0</v>
      </c>
      <c r="H21" s="7"/>
    </row>
    <row r="22" ht="28" customHeight="1" spans="1:8">
      <c r="A22" s="5">
        <v>13</v>
      </c>
      <c r="B22" s="5" t="s">
        <v>199</v>
      </c>
      <c r="C22" s="5" t="s">
        <v>196</v>
      </c>
      <c r="D22" s="5" t="s">
        <v>45</v>
      </c>
      <c r="E22" s="5">
        <v>1</v>
      </c>
      <c r="F22" s="5"/>
      <c r="G22" s="5">
        <f t="shared" si="1"/>
        <v>0</v>
      </c>
      <c r="H22" s="7"/>
    </row>
    <row r="23" ht="28" customHeight="1" spans="1:8">
      <c r="A23" s="5">
        <v>14</v>
      </c>
      <c r="B23" s="5" t="s">
        <v>199</v>
      </c>
      <c r="C23" s="5" t="s">
        <v>197</v>
      </c>
      <c r="D23" s="5" t="s">
        <v>45</v>
      </c>
      <c r="E23" s="5">
        <v>1</v>
      </c>
      <c r="F23" s="5"/>
      <c r="G23" s="5">
        <f t="shared" si="1"/>
        <v>0</v>
      </c>
      <c r="H23" s="7"/>
    </row>
    <row r="24" ht="28" customHeight="1" spans="1:8">
      <c r="A24" s="5">
        <v>15</v>
      </c>
      <c r="B24" s="5" t="s">
        <v>199</v>
      </c>
      <c r="C24" s="5" t="s">
        <v>198</v>
      </c>
      <c r="D24" s="5" t="s">
        <v>45</v>
      </c>
      <c r="E24" s="5">
        <v>1</v>
      </c>
      <c r="F24" s="5"/>
      <c r="G24" s="5">
        <f t="shared" si="1"/>
        <v>0</v>
      </c>
      <c r="H24" s="7"/>
    </row>
    <row r="25" ht="28" customHeight="1" spans="1:8">
      <c r="A25" s="5">
        <v>16</v>
      </c>
      <c r="B25" s="5" t="s">
        <v>199</v>
      </c>
      <c r="C25" s="5" t="s">
        <v>202</v>
      </c>
      <c r="D25" s="5" t="s">
        <v>45</v>
      </c>
      <c r="E25" s="5">
        <v>1</v>
      </c>
      <c r="F25" s="5"/>
      <c r="G25" s="5">
        <f t="shared" si="1"/>
        <v>0</v>
      </c>
      <c r="H25" s="8"/>
    </row>
    <row r="26" ht="28" customHeight="1" spans="1:8">
      <c r="A26" s="5">
        <v>17</v>
      </c>
      <c r="B26" s="5" t="s">
        <v>203</v>
      </c>
      <c r="C26" s="5" t="s">
        <v>204</v>
      </c>
      <c r="D26" s="5" t="s">
        <v>45</v>
      </c>
      <c r="E26" s="5">
        <v>1</v>
      </c>
      <c r="F26" s="5"/>
      <c r="G26" s="5">
        <f t="shared" si="1"/>
        <v>0</v>
      </c>
      <c r="H26" s="6" t="s">
        <v>205</v>
      </c>
    </row>
    <row r="27" ht="28" customHeight="1" spans="1:8">
      <c r="A27" s="5">
        <v>18</v>
      </c>
      <c r="B27" s="5" t="s">
        <v>203</v>
      </c>
      <c r="C27" s="5" t="s">
        <v>206</v>
      </c>
      <c r="D27" s="5" t="s">
        <v>45</v>
      </c>
      <c r="E27" s="5">
        <v>1</v>
      </c>
      <c r="F27" s="5"/>
      <c r="G27" s="5">
        <f t="shared" si="1"/>
        <v>0</v>
      </c>
      <c r="H27" s="8"/>
    </row>
    <row r="28" ht="28" customHeight="1" spans="1:8">
      <c r="A28" s="5">
        <v>19</v>
      </c>
      <c r="B28" s="5" t="s">
        <v>207</v>
      </c>
      <c r="C28" s="5" t="s">
        <v>208</v>
      </c>
      <c r="D28" s="5" t="s">
        <v>45</v>
      </c>
      <c r="E28" s="5">
        <v>9</v>
      </c>
      <c r="F28" s="5"/>
      <c r="G28" s="5">
        <f t="shared" si="1"/>
        <v>0</v>
      </c>
      <c r="H28" s="5" t="s">
        <v>209</v>
      </c>
    </row>
    <row r="29" ht="36" spans="1:8">
      <c r="A29" s="5">
        <v>20</v>
      </c>
      <c r="B29" s="5" t="s">
        <v>210</v>
      </c>
      <c r="C29" s="5" t="s">
        <v>211</v>
      </c>
      <c r="D29" s="5" t="s">
        <v>33</v>
      </c>
      <c r="E29" s="5">
        <v>1</v>
      </c>
      <c r="F29" s="5"/>
      <c r="G29" s="5">
        <f t="shared" si="1"/>
        <v>0</v>
      </c>
      <c r="H29" s="10" t="s">
        <v>212</v>
      </c>
    </row>
    <row r="30" ht="36" spans="1:8">
      <c r="A30" s="5">
        <v>21</v>
      </c>
      <c r="B30" s="5" t="s">
        <v>213</v>
      </c>
      <c r="C30" s="5" t="s">
        <v>214</v>
      </c>
      <c r="D30" s="5" t="s">
        <v>33</v>
      </c>
      <c r="E30" s="5">
        <v>2</v>
      </c>
      <c r="F30" s="5"/>
      <c r="G30" s="5">
        <f t="shared" si="1"/>
        <v>0</v>
      </c>
      <c r="H30" s="10" t="s">
        <v>215</v>
      </c>
    </row>
    <row r="31" ht="28" customHeight="1" spans="1:8">
      <c r="A31" s="5">
        <v>22</v>
      </c>
      <c r="B31" s="5" t="s">
        <v>216</v>
      </c>
      <c r="C31" s="5" t="s">
        <v>217</v>
      </c>
      <c r="D31" s="5" t="s">
        <v>33</v>
      </c>
      <c r="E31" s="5">
        <v>1</v>
      </c>
      <c r="F31" s="5"/>
      <c r="G31" s="5">
        <f t="shared" si="1"/>
        <v>0</v>
      </c>
      <c r="H31" s="5" t="s">
        <v>218</v>
      </c>
    </row>
    <row r="32" ht="36" spans="1:8">
      <c r="A32" s="5">
        <v>23</v>
      </c>
      <c r="B32" s="5" t="s">
        <v>219</v>
      </c>
      <c r="C32" s="10" t="s">
        <v>220</v>
      </c>
      <c r="D32" s="5" t="s">
        <v>33</v>
      </c>
      <c r="E32" s="5">
        <v>1</v>
      </c>
      <c r="F32" s="5"/>
      <c r="G32" s="5">
        <f t="shared" si="1"/>
        <v>0</v>
      </c>
      <c r="H32" s="11" t="s">
        <v>221</v>
      </c>
    </row>
    <row r="33" ht="84" spans="1:8">
      <c r="A33" s="5">
        <v>24</v>
      </c>
      <c r="B33" s="12" t="s">
        <v>222</v>
      </c>
      <c r="C33" s="10" t="s">
        <v>223</v>
      </c>
      <c r="D33" s="5" t="s">
        <v>41</v>
      </c>
      <c r="E33" s="5">
        <v>1</v>
      </c>
      <c r="F33" s="5"/>
      <c r="G33" s="5">
        <f t="shared" si="1"/>
        <v>0</v>
      </c>
      <c r="H33" s="11" t="s">
        <v>224</v>
      </c>
    </row>
    <row r="34" ht="28" customHeight="1" spans="1:8">
      <c r="A34" s="5">
        <v>25</v>
      </c>
      <c r="B34" s="5" t="s">
        <v>225</v>
      </c>
      <c r="C34" s="5" t="s">
        <v>226</v>
      </c>
      <c r="D34" s="5" t="s">
        <v>33</v>
      </c>
      <c r="E34" s="5">
        <v>1</v>
      </c>
      <c r="F34" s="5"/>
      <c r="G34" s="5">
        <f t="shared" si="1"/>
        <v>0</v>
      </c>
      <c r="H34" s="5" t="s">
        <v>183</v>
      </c>
    </row>
    <row r="35" ht="28" customHeight="1" spans="1:8">
      <c r="A35" s="9" t="s">
        <v>227</v>
      </c>
      <c r="B35" s="9"/>
      <c r="C35" s="5"/>
      <c r="D35" s="5"/>
      <c r="E35" s="5"/>
      <c r="F35" s="5"/>
      <c r="G35" s="5"/>
      <c r="H35" s="5"/>
    </row>
    <row r="36" ht="28" customHeight="1" spans="1:8">
      <c r="A36" s="5">
        <v>1</v>
      </c>
      <c r="B36" s="5" t="s">
        <v>190</v>
      </c>
      <c r="C36" s="5" t="s">
        <v>201</v>
      </c>
      <c r="D36" s="5" t="s">
        <v>45</v>
      </c>
      <c r="E36" s="5">
        <v>5</v>
      </c>
      <c r="F36" s="5"/>
      <c r="G36" s="5">
        <f t="shared" si="1"/>
        <v>0</v>
      </c>
      <c r="H36" s="6" t="s">
        <v>192</v>
      </c>
    </row>
    <row r="37" ht="28" customHeight="1" spans="1:8">
      <c r="A37" s="5">
        <v>2</v>
      </c>
      <c r="B37" s="5" t="s">
        <v>190</v>
      </c>
      <c r="C37" s="5" t="s">
        <v>228</v>
      </c>
      <c r="D37" s="5" t="s">
        <v>45</v>
      </c>
      <c r="E37" s="5">
        <v>4</v>
      </c>
      <c r="F37" s="5"/>
      <c r="G37" s="5">
        <f t="shared" si="1"/>
        <v>0</v>
      </c>
      <c r="H37" s="7"/>
    </row>
    <row r="38" ht="28" customHeight="1" spans="1:8">
      <c r="A38" s="5">
        <v>3</v>
      </c>
      <c r="B38" s="5" t="s">
        <v>190</v>
      </c>
      <c r="C38" s="5" t="s">
        <v>193</v>
      </c>
      <c r="D38" s="5" t="s">
        <v>45</v>
      </c>
      <c r="E38" s="5">
        <v>6</v>
      </c>
      <c r="F38" s="5"/>
      <c r="G38" s="5">
        <f t="shared" si="1"/>
        <v>0</v>
      </c>
      <c r="H38" s="7"/>
    </row>
    <row r="39" ht="28" customHeight="1" spans="1:8">
      <c r="A39" s="5">
        <v>4</v>
      </c>
      <c r="B39" s="5" t="s">
        <v>190</v>
      </c>
      <c r="C39" s="5" t="s">
        <v>229</v>
      </c>
      <c r="D39" s="5" t="s">
        <v>45</v>
      </c>
      <c r="E39" s="5">
        <v>1</v>
      </c>
      <c r="F39" s="5"/>
      <c r="G39" s="5">
        <f t="shared" si="1"/>
        <v>0</v>
      </c>
      <c r="H39" s="7"/>
    </row>
    <row r="40" ht="28" customHeight="1" spans="1:8">
      <c r="A40" s="5">
        <v>5</v>
      </c>
      <c r="B40" s="5" t="s">
        <v>190</v>
      </c>
      <c r="C40" s="5" t="s">
        <v>230</v>
      </c>
      <c r="D40" s="5" t="s">
        <v>45</v>
      </c>
      <c r="E40" s="5">
        <v>1</v>
      </c>
      <c r="F40" s="5"/>
      <c r="G40" s="5">
        <f t="shared" si="1"/>
        <v>0</v>
      </c>
      <c r="H40" s="7"/>
    </row>
    <row r="41" ht="28" customHeight="1" spans="1:8">
      <c r="A41" s="5">
        <v>6</v>
      </c>
      <c r="B41" s="5" t="s">
        <v>190</v>
      </c>
      <c r="C41" s="5" t="s">
        <v>231</v>
      </c>
      <c r="D41" s="5" t="s">
        <v>45</v>
      </c>
      <c r="E41" s="5">
        <v>1</v>
      </c>
      <c r="F41" s="5"/>
      <c r="G41" s="5">
        <f t="shared" ref="G41:G68" si="2">F41*E41</f>
        <v>0</v>
      </c>
      <c r="H41" s="8"/>
    </row>
    <row r="42" ht="28" customHeight="1" spans="1:8">
      <c r="A42" s="5">
        <v>7</v>
      </c>
      <c r="B42" s="5" t="s">
        <v>199</v>
      </c>
      <c r="C42" s="5" t="s">
        <v>201</v>
      </c>
      <c r="D42" s="5" t="s">
        <v>45</v>
      </c>
      <c r="E42" s="5">
        <v>5</v>
      </c>
      <c r="F42" s="5"/>
      <c r="G42" s="5">
        <f t="shared" si="2"/>
        <v>0</v>
      </c>
      <c r="H42" s="6" t="s">
        <v>232</v>
      </c>
    </row>
    <row r="43" ht="28" customHeight="1" spans="1:8">
      <c r="A43" s="5">
        <v>8</v>
      </c>
      <c r="B43" s="5" t="s">
        <v>199</v>
      </c>
      <c r="C43" s="5" t="s">
        <v>228</v>
      </c>
      <c r="D43" s="5" t="s">
        <v>45</v>
      </c>
      <c r="E43" s="5">
        <v>3</v>
      </c>
      <c r="F43" s="5"/>
      <c r="G43" s="5">
        <f t="shared" si="2"/>
        <v>0</v>
      </c>
      <c r="H43" s="7"/>
    </row>
    <row r="44" ht="28" customHeight="1" spans="1:8">
      <c r="A44" s="5">
        <v>9</v>
      </c>
      <c r="B44" s="5" t="s">
        <v>199</v>
      </c>
      <c r="C44" s="5" t="s">
        <v>193</v>
      </c>
      <c r="D44" s="5" t="s">
        <v>45</v>
      </c>
      <c r="E44" s="5">
        <v>10</v>
      </c>
      <c r="F44" s="5"/>
      <c r="G44" s="5">
        <f t="shared" si="2"/>
        <v>0</v>
      </c>
      <c r="H44" s="8"/>
    </row>
    <row r="45" ht="28" customHeight="1" spans="1:8">
      <c r="A45" s="5">
        <v>10</v>
      </c>
      <c r="B45" s="5" t="s">
        <v>203</v>
      </c>
      <c r="C45" s="5" t="s">
        <v>233</v>
      </c>
      <c r="D45" s="5" t="s">
        <v>45</v>
      </c>
      <c r="E45" s="5">
        <v>1</v>
      </c>
      <c r="F45" s="5"/>
      <c r="G45" s="5">
        <f t="shared" si="2"/>
        <v>0</v>
      </c>
      <c r="H45" s="5" t="s">
        <v>205</v>
      </c>
    </row>
    <row r="46" ht="28" customHeight="1" spans="1:8">
      <c r="A46" s="5">
        <v>11</v>
      </c>
      <c r="B46" s="5" t="s">
        <v>207</v>
      </c>
      <c r="C46" s="5" t="s">
        <v>208</v>
      </c>
      <c r="D46" s="5" t="s">
        <v>45</v>
      </c>
      <c r="E46" s="5">
        <v>12</v>
      </c>
      <c r="F46" s="5"/>
      <c r="G46" s="5">
        <f t="shared" si="2"/>
        <v>0</v>
      </c>
      <c r="H46" s="5" t="s">
        <v>209</v>
      </c>
    </row>
    <row r="47" ht="28" customHeight="1" spans="1:8">
      <c r="A47" s="5">
        <v>12</v>
      </c>
      <c r="B47" s="5" t="s">
        <v>234</v>
      </c>
      <c r="C47" s="5" t="s">
        <v>235</v>
      </c>
      <c r="D47" s="5" t="s">
        <v>45</v>
      </c>
      <c r="E47" s="5">
        <v>26</v>
      </c>
      <c r="F47" s="5"/>
      <c r="G47" s="5">
        <f t="shared" si="2"/>
        <v>0</v>
      </c>
      <c r="H47" s="5" t="s">
        <v>236</v>
      </c>
    </row>
    <row r="48" ht="36" spans="1:8">
      <c r="A48" s="5">
        <v>13</v>
      </c>
      <c r="B48" s="5" t="s">
        <v>210</v>
      </c>
      <c r="C48" s="5" t="s">
        <v>237</v>
      </c>
      <c r="D48" s="5" t="s">
        <v>33</v>
      </c>
      <c r="E48" s="5">
        <v>1</v>
      </c>
      <c r="F48" s="5"/>
      <c r="G48" s="5">
        <f t="shared" si="2"/>
        <v>0</v>
      </c>
      <c r="H48" s="10" t="s">
        <v>212</v>
      </c>
    </row>
    <row r="49" ht="36" spans="1:8">
      <c r="A49" s="5">
        <v>14</v>
      </c>
      <c r="B49" s="5" t="s">
        <v>238</v>
      </c>
      <c r="C49" s="5" t="s">
        <v>239</v>
      </c>
      <c r="D49" s="5" t="s">
        <v>33</v>
      </c>
      <c r="E49" s="5">
        <v>2</v>
      </c>
      <c r="F49" s="5"/>
      <c r="G49" s="5">
        <f t="shared" si="2"/>
        <v>0</v>
      </c>
      <c r="H49" s="10" t="s">
        <v>215</v>
      </c>
    </row>
    <row r="50" ht="28" customHeight="1" spans="1:8">
      <c r="A50" s="5">
        <v>15</v>
      </c>
      <c r="B50" s="5" t="s">
        <v>216</v>
      </c>
      <c r="C50" s="5" t="s">
        <v>240</v>
      </c>
      <c r="D50" s="5" t="s">
        <v>33</v>
      </c>
      <c r="E50" s="5">
        <v>1</v>
      </c>
      <c r="F50" s="5"/>
      <c r="G50" s="5">
        <f t="shared" si="2"/>
        <v>0</v>
      </c>
      <c r="H50" s="5" t="s">
        <v>218</v>
      </c>
    </row>
    <row r="51" ht="36" spans="1:8">
      <c r="A51" s="5">
        <v>16</v>
      </c>
      <c r="B51" s="5" t="s">
        <v>219</v>
      </c>
      <c r="C51" s="10" t="s">
        <v>220</v>
      </c>
      <c r="D51" s="5" t="s">
        <v>33</v>
      </c>
      <c r="E51" s="5">
        <v>1</v>
      </c>
      <c r="F51" s="5"/>
      <c r="G51" s="5">
        <f t="shared" si="2"/>
        <v>0</v>
      </c>
      <c r="H51" s="11" t="s">
        <v>221</v>
      </c>
    </row>
    <row r="52" ht="113" customHeight="1" spans="1:8">
      <c r="A52" s="5">
        <v>17</v>
      </c>
      <c r="B52" s="12" t="s">
        <v>222</v>
      </c>
      <c r="C52" s="10" t="s">
        <v>223</v>
      </c>
      <c r="D52" s="5" t="s">
        <v>41</v>
      </c>
      <c r="E52" s="5">
        <v>1</v>
      </c>
      <c r="F52" s="5"/>
      <c r="G52" s="5">
        <f t="shared" si="2"/>
        <v>0</v>
      </c>
      <c r="H52" s="11" t="s">
        <v>224</v>
      </c>
    </row>
    <row r="53" ht="28" customHeight="1" spans="1:8">
      <c r="A53" s="5">
        <v>18</v>
      </c>
      <c r="B53" s="5" t="s">
        <v>225</v>
      </c>
      <c r="C53" s="5" t="s">
        <v>226</v>
      </c>
      <c r="D53" s="5" t="s">
        <v>33</v>
      </c>
      <c r="E53" s="5">
        <v>1</v>
      </c>
      <c r="F53" s="5"/>
      <c r="G53" s="5">
        <f t="shared" si="2"/>
        <v>0</v>
      </c>
      <c r="H53" s="5" t="s">
        <v>183</v>
      </c>
    </row>
    <row r="54" ht="28" customHeight="1" spans="1:8">
      <c r="A54" s="9" t="s">
        <v>241</v>
      </c>
      <c r="B54" s="9"/>
      <c r="C54" s="13"/>
      <c r="D54" s="5"/>
      <c r="E54" s="5"/>
      <c r="F54" s="5"/>
      <c r="G54" s="5"/>
      <c r="H54" s="14"/>
    </row>
    <row r="55" ht="28" customHeight="1" spans="1:8">
      <c r="A55" s="5">
        <v>1</v>
      </c>
      <c r="B55" s="5" t="s">
        <v>242</v>
      </c>
      <c r="C55" s="5" t="s">
        <v>193</v>
      </c>
      <c r="D55" s="5" t="s">
        <v>45</v>
      </c>
      <c r="E55" s="5">
        <v>4</v>
      </c>
      <c r="F55" s="5"/>
      <c r="G55" s="5">
        <f t="shared" si="2"/>
        <v>0</v>
      </c>
      <c r="H55" s="15" t="s">
        <v>243</v>
      </c>
    </row>
    <row r="56" ht="28" customHeight="1" spans="1:8">
      <c r="A56" s="5">
        <v>2</v>
      </c>
      <c r="B56" s="5" t="s">
        <v>242</v>
      </c>
      <c r="C56" s="5" t="s">
        <v>229</v>
      </c>
      <c r="D56" s="5" t="s">
        <v>45</v>
      </c>
      <c r="E56" s="5">
        <v>2</v>
      </c>
      <c r="F56" s="5"/>
      <c r="G56" s="5">
        <f t="shared" si="2"/>
        <v>0</v>
      </c>
      <c r="H56" s="16"/>
    </row>
    <row r="57" ht="28" customHeight="1" spans="1:8">
      <c r="A57" s="5">
        <v>3</v>
      </c>
      <c r="B57" s="5" t="s">
        <v>244</v>
      </c>
      <c r="C57" s="5" t="s">
        <v>245</v>
      </c>
      <c r="D57" s="5" t="s">
        <v>33</v>
      </c>
      <c r="E57" s="5">
        <v>2</v>
      </c>
      <c r="F57" s="5"/>
      <c r="G57" s="5">
        <f t="shared" si="2"/>
        <v>0</v>
      </c>
      <c r="H57" s="14" t="s">
        <v>246</v>
      </c>
    </row>
    <row r="58" ht="28" customHeight="1" spans="1:8">
      <c r="A58" s="5">
        <v>4</v>
      </c>
      <c r="B58" s="5" t="s">
        <v>244</v>
      </c>
      <c r="C58" s="5" t="s">
        <v>247</v>
      </c>
      <c r="D58" s="5" t="s">
        <v>33</v>
      </c>
      <c r="E58" s="5">
        <v>1</v>
      </c>
      <c r="F58" s="5"/>
      <c r="G58" s="5">
        <f t="shared" si="2"/>
        <v>0</v>
      </c>
      <c r="H58" s="14" t="s">
        <v>248</v>
      </c>
    </row>
    <row r="59" ht="28" customHeight="1" spans="1:8">
      <c r="A59" s="5">
        <v>5</v>
      </c>
      <c r="B59" s="5" t="s">
        <v>249</v>
      </c>
      <c r="C59" s="5" t="s">
        <v>193</v>
      </c>
      <c r="D59" s="5" t="s">
        <v>45</v>
      </c>
      <c r="E59" s="5">
        <v>2</v>
      </c>
      <c r="F59" s="5"/>
      <c r="G59" s="5">
        <f t="shared" si="2"/>
        <v>0</v>
      </c>
      <c r="H59" s="14" t="s">
        <v>250</v>
      </c>
    </row>
    <row r="60" ht="28" customHeight="1" spans="1:8">
      <c r="A60" s="5">
        <v>6</v>
      </c>
      <c r="B60" s="5" t="s">
        <v>249</v>
      </c>
      <c r="C60" s="5" t="s">
        <v>229</v>
      </c>
      <c r="D60" s="5" t="s">
        <v>45</v>
      </c>
      <c r="E60" s="5">
        <v>1</v>
      </c>
      <c r="F60" s="5"/>
      <c r="G60" s="5">
        <f t="shared" si="2"/>
        <v>0</v>
      </c>
      <c r="H60" s="14" t="s">
        <v>250</v>
      </c>
    </row>
    <row r="61" ht="28" customHeight="1" spans="1:8">
      <c r="A61" s="5">
        <v>7</v>
      </c>
      <c r="B61" s="10" t="s">
        <v>251</v>
      </c>
      <c r="C61" s="10"/>
      <c r="D61" s="10" t="s">
        <v>118</v>
      </c>
      <c r="E61" s="10">
        <v>1</v>
      </c>
      <c r="F61" s="10"/>
      <c r="G61" s="5">
        <f t="shared" si="2"/>
        <v>0</v>
      </c>
      <c r="H61" s="11" t="s">
        <v>252</v>
      </c>
    </row>
    <row r="62" ht="28" customHeight="1" spans="1:8">
      <c r="A62" s="9" t="s">
        <v>116</v>
      </c>
      <c r="B62" s="9"/>
      <c r="C62" s="10"/>
      <c r="D62" s="10"/>
      <c r="E62" s="10"/>
      <c r="F62" s="10"/>
      <c r="G62" s="5"/>
      <c r="H62" s="11"/>
    </row>
    <row r="63" ht="28" customHeight="1" spans="1:8">
      <c r="A63" s="5">
        <v>1</v>
      </c>
      <c r="B63" s="10" t="s">
        <v>253</v>
      </c>
      <c r="C63" s="10" t="s">
        <v>196</v>
      </c>
      <c r="D63" s="5" t="s">
        <v>33</v>
      </c>
      <c r="E63" s="10">
        <v>1</v>
      </c>
      <c r="F63" s="10"/>
      <c r="G63" s="5">
        <f t="shared" si="2"/>
        <v>0</v>
      </c>
      <c r="H63" s="11" t="s">
        <v>254</v>
      </c>
    </row>
    <row r="64" ht="68" customHeight="1" spans="1:8">
      <c r="A64" s="5">
        <v>2</v>
      </c>
      <c r="B64" s="5" t="s">
        <v>255</v>
      </c>
      <c r="C64" s="17"/>
      <c r="D64" s="5" t="s">
        <v>118</v>
      </c>
      <c r="E64" s="5">
        <v>1</v>
      </c>
      <c r="F64" s="5"/>
      <c r="G64" s="5">
        <f t="shared" si="2"/>
        <v>0</v>
      </c>
      <c r="H64" s="10" t="s">
        <v>256</v>
      </c>
    </row>
    <row r="65" ht="48" customHeight="1" spans="1:8">
      <c r="A65" s="5">
        <v>3</v>
      </c>
      <c r="B65" s="5" t="s">
        <v>257</v>
      </c>
      <c r="C65" s="18"/>
      <c r="D65" s="5" t="s">
        <v>118</v>
      </c>
      <c r="E65" s="5">
        <v>1</v>
      </c>
      <c r="F65" s="5"/>
      <c r="G65" s="5">
        <f t="shared" si="2"/>
        <v>0</v>
      </c>
      <c r="H65" s="10" t="s">
        <v>258</v>
      </c>
    </row>
    <row r="66" ht="28" customHeight="1" spans="1:8">
      <c r="A66" s="5">
        <v>4</v>
      </c>
      <c r="B66" s="5" t="s">
        <v>259</v>
      </c>
      <c r="C66" s="5"/>
      <c r="D66" s="5" t="s">
        <v>118</v>
      </c>
      <c r="E66" s="5">
        <v>1</v>
      </c>
      <c r="F66" s="5"/>
      <c r="G66" s="5">
        <f t="shared" si="2"/>
        <v>0</v>
      </c>
      <c r="H66" s="10" t="s">
        <v>121</v>
      </c>
    </row>
    <row r="67" ht="28" customHeight="1" spans="1:8">
      <c r="A67" s="5">
        <v>5</v>
      </c>
      <c r="B67" s="5" t="s">
        <v>260</v>
      </c>
      <c r="C67" s="5"/>
      <c r="D67" s="5" t="s">
        <v>118</v>
      </c>
      <c r="E67" s="5">
        <v>1</v>
      </c>
      <c r="F67" s="5"/>
      <c r="G67" s="5">
        <f t="shared" si="2"/>
        <v>0</v>
      </c>
      <c r="H67" s="5" t="s">
        <v>261</v>
      </c>
    </row>
    <row r="68" ht="28" customHeight="1" spans="1:8">
      <c r="A68" s="5">
        <v>6</v>
      </c>
      <c r="B68" s="5" t="s">
        <v>262</v>
      </c>
      <c r="C68" s="5"/>
      <c r="D68" s="5" t="s">
        <v>118</v>
      </c>
      <c r="E68" s="5">
        <v>1</v>
      </c>
      <c r="F68" s="5"/>
      <c r="G68" s="5">
        <f t="shared" si="2"/>
        <v>0</v>
      </c>
      <c r="H68" s="5" t="s">
        <v>263</v>
      </c>
    </row>
    <row r="69" ht="28" customHeight="1" spans="1:8">
      <c r="A69" s="19" t="s">
        <v>124</v>
      </c>
      <c r="B69" s="20" t="s">
        <v>18</v>
      </c>
      <c r="C69" s="21"/>
      <c r="D69" s="21"/>
      <c r="E69" s="21"/>
      <c r="F69" s="22"/>
      <c r="G69" s="19">
        <f>SUM(G3:G68)</f>
        <v>0</v>
      </c>
      <c r="H69" s="5"/>
    </row>
  </sheetData>
  <mergeCells count="14">
    <mergeCell ref="A1:H1"/>
    <mergeCell ref="A9:B9"/>
    <mergeCell ref="A35:B35"/>
    <mergeCell ref="A54:B54"/>
    <mergeCell ref="A62:B62"/>
    <mergeCell ref="B69:F69"/>
    <mergeCell ref="B3:B8"/>
    <mergeCell ref="H3:H8"/>
    <mergeCell ref="H10:H16"/>
    <mergeCell ref="H17:H25"/>
    <mergeCell ref="H26:H27"/>
    <mergeCell ref="H36:H41"/>
    <mergeCell ref="H42:H44"/>
    <mergeCell ref="H55:H56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实验台柜</vt:lpstr>
      <vt:lpstr>集中供气</vt:lpstr>
      <vt:lpstr>通风系统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标准订购单</dc:title>
  <dc:creator>罗新亚</dc:creator>
  <cp:lastModifiedBy>杨曦</cp:lastModifiedBy>
  <cp:revision>1</cp:revision>
  <dcterms:created xsi:type="dcterms:W3CDTF">1996-12-17T01:32:00Z</dcterms:created>
  <cp:lastPrinted>2020-10-19T05:42:00Z</cp:lastPrinted>
  <dcterms:modified xsi:type="dcterms:W3CDTF">2026-01-28T09:00:15Z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3A25005D22F2418BB89B077E41B9EB2D_13</vt:lpwstr>
  </property>
  <property fmtid="{D5CDD505-2E9C-101B-9397-08002B2CF9AE}" pid="4" name="CalculationRule">
    <vt:i4>0</vt:i4>
  </property>
</Properties>
</file>